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0" windowWidth="15135" windowHeight="6720" firstSheet="3" activeTab="10"/>
  </bookViews>
  <sheets>
    <sheet name="Драшан" sheetId="1" r:id="rId1"/>
    <sheet name="Бяла Слатина" sheetId="2" r:id="rId2"/>
    <sheet name="Б. Геран" sheetId="3" r:id="rId3"/>
    <sheet name="Комарево" sheetId="4" r:id="rId4"/>
    <sheet name="Галиче" sheetId="5" r:id="rId5"/>
    <sheet name="Търнак" sheetId="6" r:id="rId6"/>
    <sheet name="Търнава" sheetId="7" r:id="rId7"/>
    <sheet name="Габаре" sheetId="8" r:id="rId8"/>
    <sheet name="Соколаре" sheetId="9" r:id="rId9"/>
    <sheet name="Бъркачево" sheetId="10" r:id="rId10"/>
    <sheet name="Тлачене" sheetId="11" r:id="rId11"/>
    <sheet name="Попица" sheetId="12" r:id="rId12"/>
    <sheet name="Буковец" sheetId="13" r:id="rId13"/>
    <sheet name="Алтимир" sheetId="14" r:id="rId14"/>
    <sheet name="Враняк" sheetId="15" r:id="rId15"/>
    <sheet name="Лист1" sheetId="16" r:id="rId16"/>
  </sheets>
  <definedNames/>
  <calcPr fullCalcOnLoad="1"/>
</workbook>
</file>

<file path=xl/sharedStrings.xml><?xml version="1.0" encoding="utf-8"?>
<sst xmlns="http://schemas.openxmlformats.org/spreadsheetml/2006/main" count="1076" uniqueCount="142">
  <si>
    <t>6</t>
  </si>
  <si>
    <t>с. Драшан</t>
  </si>
  <si>
    <t>1</t>
  </si>
  <si>
    <t>Населено място</t>
  </si>
  <si>
    <t>№ на имота</t>
  </si>
  <si>
    <t>Площ/дка</t>
  </si>
  <si>
    <t>2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</si>
  <si>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</si>
  <si>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</si>
  <si>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</si>
  <si>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</si>
  <si>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</si>
  <si>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</si>
  <si>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</si>
  <si>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</si>
  <si>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</si>
  <si>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</si>
  <si>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</si>
  <si>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</si>
  <si>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</si>
  <si>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</si>
  <si>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</si>
  <si>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</si>
  <si>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</si>
  <si>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</si>
  <si>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</si>
  <si>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</si>
  <si>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</si>
  <si>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</si>
  <si>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</si>
  <si>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</si>
  <si>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</si>
  <si>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</si>
  <si>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№ по ред</t>
  </si>
  <si>
    <t>Общо дка</t>
  </si>
  <si>
    <t>За общо ползване</t>
  </si>
  <si>
    <t>За индивидуално ползване</t>
  </si>
  <si>
    <t>с. Враняк</t>
  </si>
  <si>
    <t>3</t>
  </si>
  <si>
    <t>Бяла Слатина</t>
  </si>
  <si>
    <t>Б. Геран</t>
  </si>
  <si>
    <t>с. Комарево</t>
  </si>
  <si>
    <t>с. Галиче</t>
  </si>
  <si>
    <t>с. Търнак</t>
  </si>
  <si>
    <t>с. Търнава</t>
  </si>
  <si>
    <t>с. Соколаре</t>
  </si>
  <si>
    <t>с. Бъркачево</t>
  </si>
  <si>
    <t>с. Алтимир</t>
  </si>
  <si>
    <t>с. Тлачене</t>
  </si>
  <si>
    <t>с. Попица</t>
  </si>
  <si>
    <t>с. Буковец</t>
  </si>
  <si>
    <t>с. Габаре</t>
  </si>
  <si>
    <t>Справка за площите с мери и пасища и частите от тях за общо и индивидуално ползване (Приложение 1)</t>
  </si>
  <si>
    <t>Общо</t>
  </si>
  <si>
    <t>Драшан</t>
  </si>
  <si>
    <t>общо</t>
  </si>
  <si>
    <t>инд.</t>
  </si>
  <si>
    <t>Бя. Слатина</t>
  </si>
  <si>
    <t>Б. геран</t>
  </si>
  <si>
    <t>Комарево</t>
  </si>
  <si>
    <t>Галиче</t>
  </si>
  <si>
    <t>Търнак</t>
  </si>
  <si>
    <t>Търнава</t>
  </si>
  <si>
    <t>Габаре</t>
  </si>
  <si>
    <t>Соколаре</t>
  </si>
  <si>
    <t>Бъркачево</t>
  </si>
  <si>
    <t>Тлачене</t>
  </si>
  <si>
    <t>Попица</t>
  </si>
  <si>
    <t>Буковец</t>
  </si>
  <si>
    <t>Алтимир</t>
  </si>
  <si>
    <t>Враняк</t>
  </si>
  <si>
    <t>Общо:</t>
  </si>
  <si>
    <t>144.212</t>
  </si>
  <si>
    <t>120.3</t>
  </si>
  <si>
    <t>7.19</t>
  </si>
  <si>
    <t>7.29</t>
  </si>
  <si>
    <t>39.70</t>
  </si>
  <si>
    <t>39.71</t>
  </si>
  <si>
    <t>39.418</t>
  </si>
  <si>
    <t>154.76</t>
  </si>
  <si>
    <t>111.81</t>
  </si>
  <si>
    <t>50.84</t>
  </si>
  <si>
    <t>50.94</t>
  </si>
  <si>
    <t>49.97</t>
  </si>
  <si>
    <t>47.115</t>
  </si>
  <si>
    <t>47.121</t>
  </si>
  <si>
    <t>141.143</t>
  </si>
  <si>
    <t>147.228</t>
  </si>
  <si>
    <t>73.239</t>
  </si>
  <si>
    <t>52.245</t>
  </si>
  <si>
    <t>64.256</t>
  </si>
  <si>
    <t>151.306</t>
  </si>
  <si>
    <t>80.362</t>
  </si>
  <si>
    <t>123.365</t>
  </si>
  <si>
    <t>42.101</t>
  </si>
  <si>
    <t>52.104</t>
  </si>
  <si>
    <t>121.108</t>
  </si>
  <si>
    <t>138.109</t>
  </si>
  <si>
    <t>43.114</t>
  </si>
  <si>
    <t>119.117</t>
  </si>
  <si>
    <t>76.152</t>
  </si>
  <si>
    <t>76.153</t>
  </si>
  <si>
    <t>142.177</t>
  </si>
  <si>
    <t>73.188</t>
  </si>
  <si>
    <t>73.190</t>
  </si>
  <si>
    <t>74.193</t>
  </si>
  <si>
    <t>110.203</t>
  </si>
  <si>
    <t>110.207</t>
  </si>
  <si>
    <t>110.208</t>
  </si>
  <si>
    <t>110.209</t>
  </si>
  <si>
    <t>109.211</t>
  </si>
  <si>
    <t>7.27</t>
  </si>
  <si>
    <t>7.28</t>
  </si>
  <si>
    <t>Справка за необходимите пасища, мери</t>
  </si>
  <si>
    <t>Едър рогат добитък</t>
  </si>
  <si>
    <t>Дребен Рогар добитък</t>
  </si>
  <si>
    <t>Едно копитни</t>
  </si>
  <si>
    <t>Коефициент за приравняване към 1 ЖЕ</t>
  </si>
  <si>
    <t>0,15</t>
  </si>
  <si>
    <t>Брой ЖЕ</t>
  </si>
  <si>
    <t xml:space="preserve">Справка за необходимите пасища, мери </t>
  </si>
  <si>
    <t>Общо не обходими пасища по (15 дка)</t>
  </si>
  <si>
    <t>Общо не обходими пасища (по 15 дка)</t>
  </si>
  <si>
    <t>Брой животни</t>
  </si>
  <si>
    <t>Няма регистрирани животни в официалната справка на БАБХ</t>
  </si>
  <si>
    <t>81.56О</t>
  </si>
  <si>
    <t>58.1 ЖЕ (871.5)</t>
  </si>
  <si>
    <t>213.05 ЖЕ (3196 дка)</t>
  </si>
  <si>
    <t>108 ЖЕ (1620 дка)</t>
  </si>
  <si>
    <t>102 ЖЕ (1530 дка)</t>
  </si>
  <si>
    <t>561.80 ЖЕ (8427 дка)</t>
  </si>
  <si>
    <t>206.05 ЖЕ (3091 дка)</t>
  </si>
  <si>
    <t>495 ЖЕ(7425 дка)</t>
  </si>
  <si>
    <t>215.25 ЖЕ( 3229 дка)</t>
  </si>
  <si>
    <t>6.15 ЖЕ( 92 дка)</t>
  </si>
  <si>
    <t>625.9 ЖЕ(9389 дка)</t>
  </si>
  <si>
    <t>208.45 ЖЕ(3127 дка)</t>
  </si>
  <si>
    <t>1955.9 ЖЕ (29339 дка)</t>
  </si>
  <si>
    <t>34.5ЖЕ (518 дка)</t>
  </si>
  <si>
    <t>113.55 ЖЕ(1703 дка)</t>
  </si>
  <si>
    <t>106.9О</t>
  </si>
  <si>
    <t>131.29О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</si>
</sst>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_(* #,##0.000_);_(* \(#,##0.000\);_(* &quot;-&quot;??_);_(@_)"/>
    <numFmt numFmtId="182" formatCode="_(* #,##0.0000_);_(* \(#,##0.0000\);_(* &quot;-&quot;??_);_(@_)"/>
    <numFmt numFmtId="183" formatCode="[$-F400]h:mm:ss\ AM/PM"/>
    <numFmt numFmtId="184" formatCode="_-* #,##0.000\ _л_в_-;\-* #,##0.000\ _л_в_-;_-* &quot;-&quot;???\ _л_в_-;_-@_-"/>
    <numFmt numFmtId="185" formatCode="0.000"/>
    <numFmt numFmtId="186" formatCode="_-* #,##0.000\ _л_в_._-;\-* #,##0.000\ _л_в_._-;_-* &quot;-&quot;???\ _л_в_._-;_-@_-"/>
    <numFmt numFmtId="187" formatCode="&quot;Да&quot;;&quot;Да&quot;;&quot;Не&quot;"/>
    <numFmt numFmtId="188" formatCode="&quot;Истина&quot;;&quot; Истина &quot;;&quot; Неистина &quot;"/>
    <numFmt numFmtId="189" formatCode="&quot;Вкл.&quot;;&quot; Вкл. &quot;;&quot; Изкл.&quot;"/>
    <numFmt numFmtId="190" formatCode="[$¥€-2]\ #,##0.00_);[Red]\([$¥€-2]\ #,##0.00\)"/>
  </numFmts>
  <fonts count="10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trike/>
      <sz val="10"/>
      <name val="Cambria"/>
      <family val="1"/>
    </font>
    <font>
      <sz val="10"/>
      <name val="Cambria"/>
      <family val="1"/>
    </font>
    <font>
      <strike/>
      <sz val="8"/>
      <name val="Arial"/>
      <family val="2"/>
    </font>
    <font>
      <b/>
      <sz val="8"/>
      <name val="Times New Roman"/>
      <family val="1"/>
    </font>
    <font>
      <sz val="8"/>
      <name val="Cambr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50"/>
      <name val="Arial"/>
      <family val="2"/>
    </font>
    <font>
      <sz val="10"/>
      <color indexed="40"/>
      <name val="Arial"/>
      <family val="2"/>
    </font>
    <font>
      <sz val="8"/>
      <color indexed="8"/>
      <name val="Times New Roman"/>
      <family val="1"/>
    </font>
    <font>
      <sz val="10"/>
      <color indexed="17"/>
      <name val="Arial"/>
      <family val="2"/>
    </font>
    <font>
      <sz val="8"/>
      <color indexed="40"/>
      <name val="Times New Roman"/>
      <family val="1"/>
    </font>
    <font>
      <sz val="8"/>
      <color indexed="4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8"/>
      <color indexed="17"/>
      <name val="Times New Roman"/>
      <family val="1"/>
    </font>
    <font>
      <sz val="10"/>
      <color indexed="36"/>
      <name val="Arial"/>
      <family val="2"/>
    </font>
    <font>
      <b/>
      <sz val="8"/>
      <color indexed="8"/>
      <name val="Arial"/>
      <family val="2"/>
    </font>
    <font>
      <sz val="10"/>
      <color indexed="60"/>
      <name val="Arial"/>
      <family val="2"/>
    </font>
    <font>
      <sz val="11"/>
      <name val="Calibri"/>
      <family val="2"/>
    </font>
    <font>
      <strike/>
      <sz val="10"/>
      <color indexed="8"/>
      <name val="Cambria"/>
      <family val="1"/>
    </font>
    <font>
      <sz val="8"/>
      <color indexed="17"/>
      <name val="Arial"/>
      <family val="2"/>
    </font>
    <font>
      <sz val="8"/>
      <color indexed="10"/>
      <name val="Arial"/>
      <family val="2"/>
    </font>
    <font>
      <strike/>
      <sz val="8"/>
      <color indexed="17"/>
      <name val="Arial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Times New Roman"/>
      <family val="1"/>
    </font>
    <font>
      <sz val="8"/>
      <color indexed="8"/>
      <name val="Cambria"/>
      <family val="1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92D050"/>
      <name val="Arial"/>
      <family val="2"/>
    </font>
    <font>
      <sz val="10"/>
      <color rgb="FF00B0F0"/>
      <name val="Arial"/>
      <family val="2"/>
    </font>
    <font>
      <sz val="8"/>
      <color theme="1"/>
      <name val="Times New Roman"/>
      <family val="1"/>
    </font>
    <font>
      <sz val="10"/>
      <color rgb="FF00B050"/>
      <name val="Arial"/>
      <family val="2"/>
    </font>
    <font>
      <sz val="8"/>
      <color rgb="FF00B0F0"/>
      <name val="Times New Roman"/>
      <family val="1"/>
    </font>
    <font>
      <sz val="8"/>
      <color rgb="FF00B0F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8"/>
      <color rgb="FF00B050"/>
      <name val="Times New Roman"/>
      <family val="1"/>
    </font>
    <font>
      <sz val="10"/>
      <color rgb="FF7030A0"/>
      <name val="Arial"/>
      <family val="2"/>
    </font>
    <font>
      <b/>
      <sz val="8"/>
      <color theme="1"/>
      <name val="Arial"/>
      <family val="2"/>
    </font>
    <font>
      <sz val="10"/>
      <color rgb="FFC00000"/>
      <name val="Arial"/>
      <family val="2"/>
    </font>
    <font>
      <sz val="11"/>
      <color rgb="FF00B050"/>
      <name val="Calibri"/>
      <family val="2"/>
    </font>
    <font>
      <strike/>
      <sz val="10"/>
      <color theme="1"/>
      <name val="Cambria"/>
      <family val="1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trike/>
      <sz val="8"/>
      <color rgb="FF00B050"/>
      <name val="Arial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10"/>
      <color rgb="FF00B050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Times New Roman"/>
      <family val="1"/>
    </font>
    <font>
      <sz val="8"/>
      <color theme="1"/>
      <name val="Cambria"/>
      <family val="1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29" borderId="6" applyNumberFormat="0" applyAlignment="0" applyProtection="0"/>
    <xf numFmtId="0" fontId="70" fillId="29" borderId="2" applyNumberFormat="0" applyAlignment="0" applyProtection="0"/>
    <xf numFmtId="0" fontId="71" fillId="30" borderId="7" applyNumberFormat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181" fontId="6" fillId="0" borderId="11" xfId="49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11" xfId="0" applyBorder="1" applyAlignment="1">
      <alignment/>
    </xf>
    <xf numFmtId="0" fontId="80" fillId="0" borderId="11" xfId="0" applyFont="1" applyBorder="1" applyAlignment="1">
      <alignment horizontal="center" vertical="top" wrapText="1"/>
    </xf>
    <xf numFmtId="0" fontId="81" fillId="0" borderId="0" xfId="0" applyFont="1" applyAlignment="1">
      <alignment/>
    </xf>
    <xf numFmtId="0" fontId="82" fillId="0" borderId="0" xfId="0" applyFont="1" applyBorder="1" applyAlignment="1">
      <alignment horizontal="center"/>
    </xf>
    <xf numFmtId="0" fontId="83" fillId="0" borderId="0" xfId="0" applyFont="1" applyAlignment="1">
      <alignment/>
    </xf>
    <xf numFmtId="0" fontId="80" fillId="0" borderId="12" xfId="0" applyFont="1" applyBorder="1" applyAlignment="1">
      <alignment horizontal="center" vertical="top" wrapText="1"/>
    </xf>
    <xf numFmtId="0" fontId="84" fillId="0" borderId="12" xfId="0" applyFont="1" applyBorder="1" applyAlignment="1">
      <alignment horizontal="center"/>
    </xf>
    <xf numFmtId="0" fontId="85" fillId="0" borderId="11" xfId="0" applyFont="1" applyBorder="1" applyAlignment="1">
      <alignment/>
    </xf>
    <xf numFmtId="0" fontId="86" fillId="0" borderId="12" xfId="0" applyFont="1" applyBorder="1" applyAlignment="1">
      <alignment/>
    </xf>
    <xf numFmtId="181" fontId="80" fillId="0" borderId="11" xfId="49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/>
    </xf>
    <xf numFmtId="49" fontId="61" fillId="0" borderId="11" xfId="0" applyNumberFormat="1" applyFont="1" applyBorder="1" applyAlignment="1">
      <alignment horizontal="center" vertical="center"/>
    </xf>
    <xf numFmtId="185" fontId="61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87" fillId="0" borderId="0" xfId="0" applyFont="1" applyAlignment="1">
      <alignment/>
    </xf>
    <xf numFmtId="0" fontId="0" fillId="0" borderId="0" xfId="0" applyFont="1" applyAlignment="1">
      <alignment/>
    </xf>
    <xf numFmtId="0" fontId="88" fillId="0" borderId="0" xfId="0" applyFont="1" applyBorder="1" applyAlignment="1">
      <alignment horizontal="center" vertical="top" wrapText="1"/>
    </xf>
    <xf numFmtId="16" fontId="82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81" fontId="6" fillId="0" borderId="0" xfId="49" applyNumberFormat="1" applyFont="1" applyFill="1" applyBorder="1" applyAlignment="1">
      <alignment horizontal="right" vertical="top" wrapText="1"/>
    </xf>
    <xf numFmtId="0" fontId="85" fillId="0" borderId="0" xfId="0" applyFont="1" applyAlignment="1">
      <alignment/>
    </xf>
    <xf numFmtId="185" fontId="61" fillId="0" borderId="0" xfId="0" applyNumberFormat="1" applyFont="1" applyFill="1" applyBorder="1" applyAlignment="1">
      <alignment horizontal="right" vertical="center"/>
    </xf>
    <xf numFmtId="0" fontId="8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81" fontId="6" fillId="0" borderId="14" xfId="49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185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1" fillId="0" borderId="0" xfId="0" applyFont="1" applyFill="1" applyBorder="1" applyAlignment="1">
      <alignment horizontal="center"/>
    </xf>
    <xf numFmtId="181" fontId="6" fillId="0" borderId="11" xfId="49" applyNumberFormat="1" applyFont="1" applyFill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85" fontId="92" fillId="0" borderId="11" xfId="0" applyNumberFormat="1" applyFont="1" applyBorder="1" applyAlignment="1">
      <alignment horizontal="right" vertical="center"/>
    </xf>
    <xf numFmtId="49" fontId="47" fillId="0" borderId="11" xfId="0" applyNumberFormat="1" applyFont="1" applyBorder="1" applyAlignment="1">
      <alignment horizontal="center" vertical="center"/>
    </xf>
    <xf numFmtId="185" fontId="47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4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84" fillId="0" borderId="11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86" fillId="0" borderId="12" xfId="0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/>
    </xf>
    <xf numFmtId="0" fontId="86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9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right"/>
    </xf>
    <xf numFmtId="0" fontId="86" fillId="0" borderId="11" xfId="0" applyFont="1" applyBorder="1" applyAlignment="1">
      <alignment horizontal="right" vertical="top" wrapText="1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185" fontId="9" fillId="0" borderId="11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86" fillId="0" borderId="11" xfId="0" applyFont="1" applyBorder="1" applyAlignment="1">
      <alignment horizontal="center" vertical="top" wrapText="1"/>
    </xf>
    <xf numFmtId="0" fontId="86" fillId="0" borderId="18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85" fontId="9" fillId="0" borderId="19" xfId="0" applyNumberFormat="1" applyFont="1" applyBorder="1" applyAlignment="1">
      <alignment horizontal="center" vertical="top" wrapText="1"/>
    </xf>
    <xf numFmtId="0" fontId="86" fillId="0" borderId="11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85" fontId="9" fillId="0" borderId="14" xfId="0" applyNumberFormat="1" applyFont="1" applyBorder="1" applyAlignment="1">
      <alignment horizontal="center" vertical="top" wrapText="1"/>
    </xf>
    <xf numFmtId="0" fontId="86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84" fillId="0" borderId="10" xfId="0" applyNumberFormat="1" applyFont="1" applyFill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93" fillId="0" borderId="11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3" fillId="0" borderId="12" xfId="0" applyFont="1" applyBorder="1" applyAlignment="1">
      <alignment/>
    </xf>
    <xf numFmtId="0" fontId="11" fillId="0" borderId="11" xfId="0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8" fillId="0" borderId="0" xfId="0" applyFont="1" applyFill="1" applyBorder="1" applyAlignment="1">
      <alignment horizontal="center" vertical="top" wrapText="1"/>
    </xf>
    <xf numFmtId="0" fontId="88" fillId="0" borderId="21" xfId="0" applyFont="1" applyFill="1" applyBorder="1" applyAlignment="1">
      <alignment horizontal="center" vertical="top" wrapText="1"/>
    </xf>
    <xf numFmtId="0" fontId="9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86" fillId="0" borderId="11" xfId="0" applyFont="1" applyBorder="1" applyAlignment="1">
      <alignment horizontal="center" vertical="top" wrapText="1"/>
    </xf>
    <xf numFmtId="0" fontId="86" fillId="0" borderId="12" xfId="0" applyFont="1" applyBorder="1" applyAlignment="1">
      <alignment horizontal="center" vertical="top" wrapText="1"/>
    </xf>
    <xf numFmtId="0" fontId="9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9" xfId="0" applyFont="1" applyBorder="1" applyAlignment="1">
      <alignment horizontal="center" vertical="top" wrapText="1"/>
    </xf>
    <xf numFmtId="0" fontId="8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0" fillId="0" borderId="11" xfId="0" applyFont="1" applyBorder="1" applyAlignment="1">
      <alignment/>
    </xf>
    <xf numFmtId="0" fontId="97" fillId="0" borderId="11" xfId="0" applyFont="1" applyBorder="1" applyAlignment="1">
      <alignment/>
    </xf>
    <xf numFmtId="0" fontId="6" fillId="0" borderId="22" xfId="0" applyFont="1" applyBorder="1" applyAlignment="1">
      <alignment horizontal="right"/>
    </xf>
    <xf numFmtId="49" fontId="6" fillId="0" borderId="23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80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80" fillId="0" borderId="18" xfId="0" applyFont="1" applyBorder="1" applyAlignment="1">
      <alignment/>
    </xf>
    <xf numFmtId="181" fontId="13" fillId="0" borderId="16" xfId="0" applyNumberFormat="1" applyFont="1" applyBorder="1" applyAlignment="1">
      <alignment/>
    </xf>
    <xf numFmtId="0" fontId="88" fillId="0" borderId="0" xfId="0" applyFont="1" applyAlignment="1">
      <alignment/>
    </xf>
    <xf numFmtId="181" fontId="88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84" fillId="0" borderId="14" xfId="0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185" fontId="9" fillId="0" borderId="0" xfId="0" applyNumberFormat="1" applyFont="1" applyAlignment="1">
      <alignment/>
    </xf>
    <xf numFmtId="185" fontId="9" fillId="0" borderId="11" xfId="0" applyNumberFormat="1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95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/>
    </xf>
    <xf numFmtId="0" fontId="95" fillId="0" borderId="14" xfId="0" applyFont="1" applyBorder="1" applyAlignment="1">
      <alignment horizontal="center"/>
    </xf>
    <xf numFmtId="0" fontId="84" fillId="0" borderId="12" xfId="0" applyFont="1" applyBorder="1" applyAlignment="1">
      <alignment/>
    </xf>
    <xf numFmtId="0" fontId="8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90" fillId="0" borderId="11" xfId="0" applyFont="1" applyBorder="1" applyAlignment="1">
      <alignment/>
    </xf>
    <xf numFmtId="0" fontId="95" fillId="0" borderId="14" xfId="0" applyFont="1" applyBorder="1" applyAlignment="1">
      <alignment/>
    </xf>
    <xf numFmtId="0" fontId="83" fillId="0" borderId="14" xfId="0" applyFont="1" applyBorder="1" applyAlignment="1">
      <alignment horizontal="center"/>
    </xf>
    <xf numFmtId="0" fontId="98" fillId="0" borderId="0" xfId="0" applyFont="1" applyBorder="1" applyAlignment="1">
      <alignment horizontal="center" vertical="top" wrapText="1"/>
    </xf>
    <xf numFmtId="181" fontId="99" fillId="0" borderId="0" xfId="0" applyNumberFormat="1" applyFont="1" applyAlignment="1">
      <alignment/>
    </xf>
    <xf numFmtId="0" fontId="86" fillId="0" borderId="10" xfId="0" applyFont="1" applyBorder="1" applyAlignment="1">
      <alignment horizontal="center" vertical="top" wrapText="1"/>
    </xf>
    <xf numFmtId="0" fontId="86" fillId="0" borderId="26" xfId="0" applyFont="1" applyBorder="1" applyAlignment="1">
      <alignment horizontal="center" vertical="top" wrapText="1"/>
    </xf>
    <xf numFmtId="0" fontId="100" fillId="33" borderId="0" xfId="0" applyFont="1" applyFill="1" applyBorder="1" applyAlignment="1">
      <alignment horizontal="center" wrapText="1"/>
    </xf>
    <xf numFmtId="0" fontId="85" fillId="33" borderId="0" xfId="0" applyFont="1" applyFill="1" applyBorder="1" applyAlignment="1">
      <alignment horizontal="center"/>
    </xf>
    <xf numFmtId="0" fontId="84" fillId="0" borderId="27" xfId="0" applyFont="1" applyBorder="1" applyAlignment="1">
      <alignment horizontal="center"/>
    </xf>
    <xf numFmtId="185" fontId="8" fillId="0" borderId="11" xfId="0" applyNumberFormat="1" applyFont="1" applyBorder="1" applyAlignment="1">
      <alignment horizontal="center"/>
    </xf>
    <xf numFmtId="185" fontId="8" fillId="0" borderId="16" xfId="0" applyNumberFormat="1" applyFont="1" applyBorder="1" applyAlignment="1">
      <alignment horizontal="center"/>
    </xf>
    <xf numFmtId="0" fontId="101" fillId="0" borderId="11" xfId="0" applyFont="1" applyBorder="1" applyAlignment="1">
      <alignment/>
    </xf>
    <xf numFmtId="0" fontId="14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102" fillId="0" borderId="11" xfId="0" applyFont="1" applyBorder="1" applyAlignment="1">
      <alignment horizontal="center" vertical="top" wrapText="1"/>
    </xf>
    <xf numFmtId="0" fontId="86" fillId="0" borderId="11" xfId="0" applyFont="1" applyBorder="1" applyAlignment="1">
      <alignment horizontal="center" vertical="top" wrapText="1"/>
    </xf>
    <xf numFmtId="0" fontId="86" fillId="0" borderId="14" xfId="0" applyFont="1" applyBorder="1" applyAlignment="1">
      <alignment horizontal="center" vertical="top" wrapText="1"/>
    </xf>
    <xf numFmtId="0" fontId="84" fillId="0" borderId="28" xfId="0" applyFont="1" applyBorder="1" applyAlignment="1">
      <alignment horizontal="center"/>
    </xf>
    <xf numFmtId="0" fontId="102" fillId="0" borderId="14" xfId="0" applyFont="1" applyFill="1" applyBorder="1" applyAlignment="1">
      <alignment horizontal="center" vertical="top" wrapText="1"/>
    </xf>
    <xf numFmtId="0" fontId="102" fillId="0" borderId="14" xfId="0" applyFont="1" applyBorder="1" applyAlignment="1">
      <alignment horizontal="center"/>
    </xf>
    <xf numFmtId="0" fontId="86" fillId="0" borderId="29" xfId="0" applyFont="1" applyBorder="1" applyAlignment="1">
      <alignment horizontal="center"/>
    </xf>
    <xf numFmtId="0" fontId="86" fillId="0" borderId="27" xfId="0" applyFont="1" applyBorder="1" applyAlignment="1">
      <alignment horizontal="center" vertical="top" wrapText="1"/>
    </xf>
    <xf numFmtId="0" fontId="103" fillId="0" borderId="0" xfId="0" applyFont="1" applyFill="1" applyBorder="1" applyAlignment="1">
      <alignment horizontal="center" wrapText="1"/>
    </xf>
    <xf numFmtId="0" fontId="87" fillId="0" borderId="0" xfId="0" applyFont="1" applyFill="1" applyBorder="1" applyAlignment="1">
      <alignment horizontal="center"/>
    </xf>
    <xf numFmtId="0" fontId="87" fillId="0" borderId="0" xfId="0" applyFont="1" applyFill="1" applyAlignment="1">
      <alignment/>
    </xf>
    <xf numFmtId="0" fontId="84" fillId="0" borderId="0" xfId="0" applyFont="1" applyAlignment="1">
      <alignment horizontal="center"/>
    </xf>
    <xf numFmtId="0" fontId="84" fillId="0" borderId="0" xfId="0" applyFont="1" applyAlignment="1">
      <alignment/>
    </xf>
    <xf numFmtId="181" fontId="80" fillId="0" borderId="11" xfId="49" applyNumberFormat="1" applyFont="1" applyBorder="1" applyAlignment="1">
      <alignment horizontal="center" vertical="top" wrapText="1"/>
    </xf>
    <xf numFmtId="0" fontId="80" fillId="0" borderId="11" xfId="0" applyFont="1" applyBorder="1" applyAlignment="1">
      <alignment horizontal="center" wrapText="1"/>
    </xf>
    <xf numFmtId="0" fontId="80" fillId="0" borderId="14" xfId="0" applyFont="1" applyBorder="1" applyAlignment="1">
      <alignment horizontal="center" vertical="top" wrapText="1"/>
    </xf>
    <xf numFmtId="0" fontId="85" fillId="0" borderId="14" xfId="0" applyFont="1" applyBorder="1" applyAlignment="1">
      <alignment/>
    </xf>
    <xf numFmtId="0" fontId="104" fillId="0" borderId="0" xfId="0" applyFont="1" applyAlignment="1">
      <alignment horizontal="center"/>
    </xf>
    <xf numFmtId="0" fontId="104" fillId="0" borderId="0" xfId="0" applyFont="1" applyAlignment="1">
      <alignment/>
    </xf>
    <xf numFmtId="0" fontId="10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49" fontId="104" fillId="0" borderId="11" xfId="0" applyNumberFormat="1" applyFont="1" applyBorder="1" applyAlignment="1">
      <alignment horizontal="center" vertical="center" wrapText="1"/>
    </xf>
    <xf numFmtId="185" fontId="104" fillId="0" borderId="11" xfId="0" applyNumberFormat="1" applyFont="1" applyBorder="1" applyAlignment="1">
      <alignment horizontal="right" vertical="center" wrapText="1"/>
    </xf>
    <xf numFmtId="49" fontId="104" fillId="0" borderId="11" xfId="0" applyNumberFormat="1" applyFont="1" applyBorder="1" applyAlignment="1">
      <alignment horizontal="center" vertical="center"/>
    </xf>
    <xf numFmtId="185" fontId="104" fillId="0" borderId="19" xfId="0" applyNumberFormat="1" applyFont="1" applyBorder="1" applyAlignment="1">
      <alignment horizontal="right" vertical="center"/>
    </xf>
    <xf numFmtId="185" fontId="104" fillId="0" borderId="11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horizontal="right"/>
    </xf>
    <xf numFmtId="185" fontId="104" fillId="0" borderId="17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183" fontId="13" fillId="0" borderId="31" xfId="0" applyNumberFormat="1" applyFont="1" applyBorder="1" applyAlignment="1">
      <alignment horizontal="center" wrapText="1"/>
    </xf>
    <xf numFmtId="183" fontId="13" fillId="0" borderId="32" xfId="0" applyNumberFormat="1" applyFont="1" applyBorder="1" applyAlignment="1">
      <alignment horizontal="center" wrapText="1"/>
    </xf>
    <xf numFmtId="0" fontId="13" fillId="0" borderId="3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3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34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00" fillId="0" borderId="31" xfId="0" applyFont="1" applyBorder="1" applyAlignment="1">
      <alignment horizontal="center" vertical="top" wrapText="1"/>
    </xf>
    <xf numFmtId="0" fontId="100" fillId="0" borderId="34" xfId="0" applyFont="1" applyBorder="1" applyAlignment="1">
      <alignment horizontal="center" vertical="top" wrapText="1"/>
    </xf>
    <xf numFmtId="0" fontId="100" fillId="0" borderId="33" xfId="0" applyFont="1" applyBorder="1" applyAlignment="1">
      <alignment horizontal="center" vertical="top" wrapText="1"/>
    </xf>
    <xf numFmtId="0" fontId="100" fillId="0" borderId="10" xfId="0" applyFont="1" applyBorder="1" applyAlignment="1">
      <alignment horizontal="center" vertical="top" wrapText="1"/>
    </xf>
    <xf numFmtId="0" fontId="100" fillId="0" borderId="11" xfId="0" applyFont="1" applyBorder="1" applyAlignment="1">
      <alignment horizontal="center" vertical="top" wrapText="1"/>
    </xf>
    <xf numFmtId="0" fontId="100" fillId="0" borderId="12" xfId="0" applyFont="1" applyBorder="1" applyAlignment="1">
      <alignment horizontal="center" vertical="top" wrapText="1"/>
    </xf>
    <xf numFmtId="0" fontId="85" fillId="0" borderId="13" xfId="0" applyFont="1" applyBorder="1" applyAlignment="1">
      <alignment horizontal="center"/>
    </xf>
    <xf numFmtId="0" fontId="85" fillId="0" borderId="23" xfId="0" applyFont="1" applyBorder="1" applyAlignment="1">
      <alignment horizontal="center"/>
    </xf>
    <xf numFmtId="0" fontId="86" fillId="0" borderId="11" xfId="0" applyFont="1" applyBorder="1" applyAlignment="1">
      <alignment horizontal="center" vertical="top" wrapText="1"/>
    </xf>
    <xf numFmtId="0" fontId="86" fillId="0" borderId="12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wrapText="1"/>
    </xf>
    <xf numFmtId="0" fontId="85" fillId="0" borderId="11" xfId="0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100" fillId="0" borderId="10" xfId="0" applyFont="1" applyFill="1" applyBorder="1" applyAlignment="1">
      <alignment horizontal="center" wrapText="1"/>
    </xf>
    <xf numFmtId="0" fontId="100" fillId="0" borderId="32" xfId="0" applyFont="1" applyFill="1" applyBorder="1" applyAlignment="1">
      <alignment horizontal="center" wrapText="1"/>
    </xf>
    <xf numFmtId="0" fontId="85" fillId="0" borderId="11" xfId="0" applyFont="1" applyFill="1" applyBorder="1" applyAlignment="1">
      <alignment horizontal="center"/>
    </xf>
    <xf numFmtId="0" fontId="85" fillId="0" borderId="12" xfId="0" applyFont="1" applyFill="1" applyBorder="1" applyAlignment="1">
      <alignment horizontal="center"/>
    </xf>
    <xf numFmtId="0" fontId="85" fillId="0" borderId="16" xfId="0" applyFont="1" applyFill="1" applyBorder="1" applyAlignment="1">
      <alignment horizontal="center"/>
    </xf>
    <xf numFmtId="0" fontId="85" fillId="0" borderId="15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00" fillId="0" borderId="31" xfId="0" applyFont="1" applyBorder="1" applyAlignment="1">
      <alignment horizontal="center" wrapText="1"/>
    </xf>
    <xf numFmtId="0" fontId="100" fillId="0" borderId="34" xfId="0" applyFont="1" applyBorder="1" applyAlignment="1">
      <alignment horizontal="center" wrapText="1"/>
    </xf>
    <xf numFmtId="0" fontId="100" fillId="0" borderId="33" xfId="0" applyFont="1" applyBorder="1" applyAlignment="1">
      <alignment horizontal="center" wrapText="1"/>
    </xf>
    <xf numFmtId="0" fontId="100" fillId="0" borderId="10" xfId="0" applyFont="1" applyBorder="1" applyAlignment="1">
      <alignment horizontal="center" wrapText="1"/>
    </xf>
    <xf numFmtId="0" fontId="100" fillId="0" borderId="11" xfId="0" applyFont="1" applyBorder="1" applyAlignment="1">
      <alignment horizontal="center" wrapText="1"/>
    </xf>
    <xf numFmtId="0" fontId="100" fillId="0" borderId="12" xfId="0" applyFont="1" applyBorder="1" applyAlignment="1">
      <alignment horizontal="center" wrapText="1"/>
    </xf>
    <xf numFmtId="0" fontId="100" fillId="33" borderId="10" xfId="0" applyFont="1" applyFill="1" applyBorder="1" applyAlignment="1">
      <alignment horizontal="center" wrapText="1"/>
    </xf>
    <xf numFmtId="0" fontId="100" fillId="33" borderId="32" xfId="0" applyFont="1" applyFill="1" applyBorder="1" applyAlignment="1">
      <alignment horizontal="center" wrapText="1"/>
    </xf>
    <xf numFmtId="0" fontId="85" fillId="33" borderId="11" xfId="0" applyFont="1" applyFill="1" applyBorder="1" applyAlignment="1">
      <alignment horizontal="center"/>
    </xf>
    <xf numFmtId="0" fontId="85" fillId="33" borderId="12" xfId="0" applyFont="1" applyFill="1" applyBorder="1" applyAlignment="1">
      <alignment horizontal="center"/>
    </xf>
    <xf numFmtId="0" fontId="85" fillId="33" borderId="16" xfId="0" applyFont="1" applyFill="1" applyBorder="1" applyAlignment="1">
      <alignment horizontal="center"/>
    </xf>
    <xf numFmtId="0" fontId="85" fillId="33" borderId="15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5" fillId="0" borderId="0" xfId="0" applyFont="1" applyFill="1" applyBorder="1" applyAlignment="1">
      <alignment horizontal="center" wrapText="1"/>
    </xf>
    <xf numFmtId="0" fontId="9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183" fontId="8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83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83" fontId="4" fillId="0" borderId="10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00" fillId="0" borderId="38" xfId="0" applyFont="1" applyBorder="1" applyAlignment="1">
      <alignment horizontal="center" vertical="top" wrapText="1"/>
    </xf>
    <xf numFmtId="0" fontId="100" fillId="0" borderId="39" xfId="0" applyFont="1" applyBorder="1" applyAlignment="1">
      <alignment horizontal="center" vertical="top" wrapText="1"/>
    </xf>
    <xf numFmtId="0" fontId="100" fillId="0" borderId="40" xfId="0" applyFont="1" applyBorder="1" applyAlignment="1">
      <alignment horizontal="center" vertical="top" wrapText="1"/>
    </xf>
    <xf numFmtId="0" fontId="100" fillId="0" borderId="41" xfId="0" applyFont="1" applyBorder="1" applyAlignment="1">
      <alignment horizontal="center" vertical="top" wrapText="1"/>
    </xf>
    <xf numFmtId="0" fontId="100" fillId="0" borderId="42" xfId="0" applyFont="1" applyBorder="1" applyAlignment="1">
      <alignment horizontal="center" vertical="top" wrapText="1"/>
    </xf>
    <xf numFmtId="0" fontId="100" fillId="0" borderId="43" xfId="0" applyFont="1" applyBorder="1" applyAlignment="1">
      <alignment horizontal="center" vertical="top" wrapText="1"/>
    </xf>
    <xf numFmtId="0" fontId="86" fillId="0" borderId="14" xfId="0" applyFont="1" applyBorder="1" applyAlignment="1">
      <alignment horizontal="center" vertical="top" wrapText="1"/>
    </xf>
    <xf numFmtId="0" fontId="86" fillId="0" borderId="22" xfId="0" applyFont="1" applyBorder="1" applyAlignment="1">
      <alignment horizontal="center" vertical="top" wrapText="1"/>
    </xf>
    <xf numFmtId="0" fontId="86" fillId="0" borderId="18" xfId="0" applyFont="1" applyBorder="1" applyAlignment="1">
      <alignment horizontal="center" vertical="top" wrapText="1"/>
    </xf>
    <xf numFmtId="0" fontId="86" fillId="0" borderId="44" xfId="0" applyFont="1" applyBorder="1" applyAlignment="1">
      <alignment horizontal="center" vertical="top" wrapText="1"/>
    </xf>
    <xf numFmtId="0" fontId="85" fillId="0" borderId="13" xfId="0" applyFont="1" applyBorder="1" applyAlignment="1">
      <alignment horizontal="center" wrapText="1"/>
    </xf>
    <xf numFmtId="0" fontId="85" fillId="0" borderId="45" xfId="0" applyFont="1" applyBorder="1" applyAlignment="1">
      <alignment horizontal="center" wrapText="1"/>
    </xf>
    <xf numFmtId="0" fontId="85" fillId="0" borderId="23" xfId="0" applyFont="1" applyBorder="1" applyAlignment="1">
      <alignment horizontal="center" wrapText="1"/>
    </xf>
    <xf numFmtId="0" fontId="85" fillId="0" borderId="46" xfId="0" applyFont="1" applyBorder="1" applyAlignment="1">
      <alignment horizontal="center"/>
    </xf>
    <xf numFmtId="0" fontId="85" fillId="0" borderId="21" xfId="0" applyFont="1" applyBorder="1" applyAlignment="1">
      <alignment horizontal="center"/>
    </xf>
    <xf numFmtId="0" fontId="85" fillId="0" borderId="22" xfId="0" applyFont="1" applyBorder="1" applyAlignment="1">
      <alignment horizontal="center"/>
    </xf>
    <xf numFmtId="0" fontId="85" fillId="0" borderId="47" xfId="0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85" fillId="0" borderId="44" xfId="0" applyFont="1" applyBorder="1" applyAlignment="1">
      <alignment horizontal="center"/>
    </xf>
    <xf numFmtId="0" fontId="85" fillId="0" borderId="14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100" fillId="0" borderId="13" xfId="0" applyFont="1" applyFill="1" applyBorder="1" applyAlignment="1">
      <alignment horizontal="center" wrapText="1"/>
    </xf>
    <xf numFmtId="0" fontId="100" fillId="0" borderId="48" xfId="0" applyFont="1" applyFill="1" applyBorder="1" applyAlignment="1">
      <alignment horizontal="center" wrapText="1"/>
    </xf>
    <xf numFmtId="0" fontId="85" fillId="0" borderId="28" xfId="0" applyFont="1" applyFill="1" applyBorder="1" applyAlignment="1">
      <alignment horizontal="center"/>
    </xf>
    <xf numFmtId="0" fontId="85" fillId="0" borderId="29" xfId="0" applyFont="1" applyFill="1" applyBorder="1" applyAlignment="1">
      <alignment horizontal="center"/>
    </xf>
    <xf numFmtId="0" fontId="85" fillId="0" borderId="49" xfId="0" applyFont="1" applyFill="1" applyBorder="1" applyAlignment="1">
      <alignment horizontal="center"/>
    </xf>
    <xf numFmtId="0" fontId="85" fillId="0" borderId="50" xfId="0" applyFont="1" applyFill="1" applyBorder="1" applyAlignment="1">
      <alignment horizontal="center"/>
    </xf>
    <xf numFmtId="0" fontId="85" fillId="0" borderId="30" xfId="0" applyFont="1" applyFill="1" applyBorder="1" applyAlignment="1">
      <alignment horizontal="center"/>
    </xf>
    <xf numFmtId="0" fontId="85" fillId="0" borderId="26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83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90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490"/>
  <sheetViews>
    <sheetView zoomScalePageLayoutView="0" workbookViewId="0" topLeftCell="A31">
      <selection activeCell="J13" sqref="J13"/>
    </sheetView>
  </sheetViews>
  <sheetFormatPr defaultColWidth="9.140625" defaultRowHeight="12.75"/>
  <cols>
    <col min="1" max="1" width="6.57421875" style="0" customWidth="1"/>
    <col min="2" max="2" width="13.8515625" style="0" customWidth="1"/>
    <col min="3" max="3" width="11.8515625" style="0" customWidth="1"/>
    <col min="4" max="4" width="10.7109375" style="0" customWidth="1"/>
    <col min="5" max="5" width="17.28125" style="0" customWidth="1"/>
    <col min="6" max="6" width="13.140625" style="0" customWidth="1"/>
    <col min="8" max="8" width="5.8515625" style="0" customWidth="1"/>
    <col min="9" max="9" width="13.8515625" style="0" customWidth="1"/>
  </cols>
  <sheetData>
    <row r="1" spans="1:6" ht="12.75">
      <c r="A1" s="204" t="s">
        <v>52</v>
      </c>
      <c r="B1" s="204"/>
      <c r="C1" s="204"/>
      <c r="D1" s="204"/>
      <c r="E1" s="204"/>
      <c r="F1" s="204"/>
    </row>
    <row r="2" spans="1:6" ht="12" customHeight="1" thickBot="1">
      <c r="A2" s="205"/>
      <c r="B2" s="205"/>
      <c r="C2" s="205"/>
      <c r="D2" s="205"/>
      <c r="E2" s="205"/>
      <c r="F2" s="205"/>
    </row>
    <row r="3" spans="1:6" ht="12.75">
      <c r="A3" s="206" t="s">
        <v>33</v>
      </c>
      <c r="B3" s="216" t="s">
        <v>3</v>
      </c>
      <c r="C3" s="214" t="s">
        <v>4</v>
      </c>
      <c r="D3" s="212" t="s">
        <v>5</v>
      </c>
      <c r="E3" s="212" t="s">
        <v>35</v>
      </c>
      <c r="F3" s="210" t="s">
        <v>36</v>
      </c>
    </row>
    <row r="4" spans="1:6" ht="17.25" customHeight="1" thickBot="1">
      <c r="A4" s="207"/>
      <c r="B4" s="217"/>
      <c r="C4" s="215"/>
      <c r="D4" s="213"/>
      <c r="E4" s="213"/>
      <c r="F4" s="211"/>
    </row>
    <row r="5" spans="1:6" ht="12.75">
      <c r="A5" s="129" t="s">
        <v>6</v>
      </c>
      <c r="B5" s="128" t="s">
        <v>1</v>
      </c>
      <c r="C5" s="2">
        <v>17.11</v>
      </c>
      <c r="D5" s="3">
        <v>6.249</v>
      </c>
      <c r="E5" s="3">
        <v>6.249</v>
      </c>
      <c r="F5" s="130"/>
    </row>
    <row r="6" spans="1:6" ht="12.75">
      <c r="A6" s="131" t="s">
        <v>38</v>
      </c>
      <c r="B6" s="132" t="s">
        <v>1</v>
      </c>
      <c r="C6" s="2">
        <v>17.12</v>
      </c>
      <c r="D6" s="3">
        <v>11.746</v>
      </c>
      <c r="E6" s="14"/>
      <c r="F6" s="32">
        <v>11.746</v>
      </c>
    </row>
    <row r="7" spans="1:6" ht="12.75">
      <c r="A7" s="131" t="s">
        <v>9</v>
      </c>
      <c r="B7" s="132" t="s">
        <v>1</v>
      </c>
      <c r="C7" s="2">
        <v>36.1</v>
      </c>
      <c r="D7" s="3">
        <v>17.597</v>
      </c>
      <c r="E7" s="14"/>
      <c r="F7" s="32">
        <v>17.597</v>
      </c>
    </row>
    <row r="8" spans="1:6" ht="12.75">
      <c r="A8" s="131" t="s">
        <v>10</v>
      </c>
      <c r="B8" s="132" t="s">
        <v>1</v>
      </c>
      <c r="C8" s="2">
        <v>37.1</v>
      </c>
      <c r="D8" s="3">
        <v>8.467</v>
      </c>
      <c r="E8" s="3">
        <v>8.467</v>
      </c>
      <c r="F8" s="133"/>
    </row>
    <row r="9" spans="1:7" ht="12.75">
      <c r="A9" s="131" t="s">
        <v>11</v>
      </c>
      <c r="B9" s="132" t="s">
        <v>1</v>
      </c>
      <c r="C9" s="2">
        <v>38.1</v>
      </c>
      <c r="D9" s="3">
        <v>11.096</v>
      </c>
      <c r="E9" s="14"/>
      <c r="F9" s="32">
        <v>11.096</v>
      </c>
      <c r="G9" s="22"/>
    </row>
    <row r="10" spans="1:6" ht="12.75">
      <c r="A10" s="131" t="s">
        <v>12</v>
      </c>
      <c r="B10" s="132" t="s">
        <v>1</v>
      </c>
      <c r="C10" s="2">
        <v>39.1</v>
      </c>
      <c r="D10" s="3">
        <v>2.71</v>
      </c>
      <c r="E10" s="3">
        <v>2.71</v>
      </c>
      <c r="F10" s="133"/>
    </row>
    <row r="11" spans="1:6" ht="12.75">
      <c r="A11" s="131" t="s">
        <v>13</v>
      </c>
      <c r="B11" s="132" t="s">
        <v>1</v>
      </c>
      <c r="C11" s="2">
        <v>40.1</v>
      </c>
      <c r="D11" s="3">
        <v>9.186</v>
      </c>
      <c r="E11" s="3">
        <v>9.186</v>
      </c>
      <c r="F11" s="133"/>
    </row>
    <row r="12" spans="1:10" ht="12.75">
      <c r="A12" s="131" t="s">
        <v>14</v>
      </c>
      <c r="B12" s="132" t="s">
        <v>1</v>
      </c>
      <c r="C12" s="2">
        <v>41.1</v>
      </c>
      <c r="D12" s="3">
        <v>13.127</v>
      </c>
      <c r="E12" s="112"/>
      <c r="F12" s="32">
        <v>13.127</v>
      </c>
      <c r="G12" s="22"/>
      <c r="I12" s="37"/>
      <c r="J12" s="37"/>
    </row>
    <row r="13" spans="1:10" ht="12.75">
      <c r="A13" s="131" t="s">
        <v>15</v>
      </c>
      <c r="B13" s="132" t="s">
        <v>1</v>
      </c>
      <c r="C13" s="2">
        <v>42.4</v>
      </c>
      <c r="D13" s="3">
        <v>6.349</v>
      </c>
      <c r="E13" s="3">
        <v>6.349</v>
      </c>
      <c r="F13" s="133"/>
      <c r="I13" s="37"/>
      <c r="J13" s="37"/>
    </row>
    <row r="14" spans="1:10" ht="12.75" hidden="1">
      <c r="A14" s="131" t="s">
        <v>17</v>
      </c>
      <c r="B14" s="132" t="s">
        <v>1</v>
      </c>
      <c r="C14" s="2">
        <v>46001</v>
      </c>
      <c r="D14" s="3">
        <v>3.457</v>
      </c>
      <c r="E14" s="3">
        <v>3.457</v>
      </c>
      <c r="F14" s="133"/>
      <c r="I14" s="37"/>
      <c r="J14" s="37"/>
    </row>
    <row r="15" spans="1:10" ht="12.75">
      <c r="A15" s="131" t="s">
        <v>16</v>
      </c>
      <c r="B15" s="132" t="s">
        <v>1</v>
      </c>
      <c r="C15" s="2">
        <v>46.2</v>
      </c>
      <c r="D15" s="3">
        <v>0.887</v>
      </c>
      <c r="E15" s="3">
        <v>0.887</v>
      </c>
      <c r="F15" s="133"/>
      <c r="I15" s="37"/>
      <c r="J15" s="37"/>
    </row>
    <row r="16" spans="1:11" ht="13.5" customHeight="1">
      <c r="A16" s="131" t="s">
        <v>17</v>
      </c>
      <c r="B16" s="132" t="s">
        <v>1</v>
      </c>
      <c r="C16" s="2">
        <v>47.2</v>
      </c>
      <c r="D16" s="3">
        <v>32.66</v>
      </c>
      <c r="E16" s="14"/>
      <c r="F16" s="58">
        <v>32.66</v>
      </c>
      <c r="I16" s="183"/>
      <c r="J16" s="184"/>
      <c r="K16" s="57"/>
    </row>
    <row r="17" spans="1:10" ht="12.75">
      <c r="A17" s="131" t="s">
        <v>18</v>
      </c>
      <c r="B17" s="132" t="s">
        <v>1</v>
      </c>
      <c r="C17" s="2">
        <v>48.4</v>
      </c>
      <c r="D17" s="3">
        <v>3.769</v>
      </c>
      <c r="E17" s="3">
        <v>3.769</v>
      </c>
      <c r="F17" s="133"/>
      <c r="I17" s="37"/>
      <c r="J17" s="37"/>
    </row>
    <row r="18" spans="1:10" ht="12.75">
      <c r="A18" s="131" t="s">
        <v>19</v>
      </c>
      <c r="B18" s="132" t="s">
        <v>1</v>
      </c>
      <c r="C18" s="2">
        <v>48.7</v>
      </c>
      <c r="D18" s="3">
        <v>78.168</v>
      </c>
      <c r="E18" s="112"/>
      <c r="F18" s="3">
        <v>78.168</v>
      </c>
      <c r="G18" s="25"/>
      <c r="I18" s="37"/>
      <c r="J18" s="37"/>
    </row>
    <row r="19" spans="1:10" ht="12.75">
      <c r="A19" s="131" t="s">
        <v>22</v>
      </c>
      <c r="B19" s="132" t="s">
        <v>1</v>
      </c>
      <c r="C19" s="2">
        <v>106.1</v>
      </c>
      <c r="D19" s="3">
        <v>7.375</v>
      </c>
      <c r="E19" s="3">
        <v>7.375</v>
      </c>
      <c r="F19" s="126"/>
      <c r="I19" s="37"/>
      <c r="J19" s="37"/>
    </row>
    <row r="20" spans="1:10" ht="12.75">
      <c r="A20" s="131" t="s">
        <v>23</v>
      </c>
      <c r="B20" s="132" t="s">
        <v>1</v>
      </c>
      <c r="C20" s="2">
        <v>106.2</v>
      </c>
      <c r="D20" s="3">
        <v>14.305</v>
      </c>
      <c r="E20" s="112"/>
      <c r="F20" s="32">
        <v>14.305</v>
      </c>
      <c r="I20" s="37"/>
      <c r="J20" s="37"/>
    </row>
    <row r="21" spans="1:10" ht="12.75">
      <c r="A21" s="131" t="s">
        <v>24</v>
      </c>
      <c r="B21" s="132" t="s">
        <v>1</v>
      </c>
      <c r="C21" s="2">
        <v>120.1</v>
      </c>
      <c r="D21" s="3">
        <v>2.288</v>
      </c>
      <c r="E21" s="3">
        <v>2.288</v>
      </c>
      <c r="F21" s="126"/>
      <c r="I21" s="37"/>
      <c r="J21" s="37"/>
    </row>
    <row r="22" spans="1:10" ht="12.75">
      <c r="A22" s="134">
        <v>23</v>
      </c>
      <c r="B22" s="132" t="s">
        <v>1</v>
      </c>
      <c r="C22" s="2">
        <v>133.15</v>
      </c>
      <c r="D22" s="3">
        <v>2.328</v>
      </c>
      <c r="E22" s="3">
        <v>2.328</v>
      </c>
      <c r="F22" s="126"/>
      <c r="I22" s="37"/>
      <c r="J22" s="37"/>
    </row>
    <row r="23" spans="1:10" ht="12.75">
      <c r="A23" s="134">
        <v>24</v>
      </c>
      <c r="B23" s="132" t="s">
        <v>1</v>
      </c>
      <c r="C23" s="24">
        <v>136.2</v>
      </c>
      <c r="D23" s="32">
        <v>14.544</v>
      </c>
      <c r="E23" s="32">
        <v>14.544</v>
      </c>
      <c r="F23" s="172"/>
      <c r="G23" s="37"/>
      <c r="I23" s="37"/>
      <c r="J23" s="37"/>
    </row>
    <row r="24" spans="1:10" ht="12.75">
      <c r="A24" s="134">
        <v>25</v>
      </c>
      <c r="B24" s="132" t="s">
        <v>1</v>
      </c>
      <c r="C24" s="2">
        <v>136.4</v>
      </c>
      <c r="D24" s="3">
        <v>6.911</v>
      </c>
      <c r="E24" s="14"/>
      <c r="F24" s="3">
        <v>6.911</v>
      </c>
      <c r="I24" s="37"/>
      <c r="J24" s="37"/>
    </row>
    <row r="25" spans="1:10" ht="12.75">
      <c r="A25" s="134">
        <v>26</v>
      </c>
      <c r="B25" s="132" t="s">
        <v>1</v>
      </c>
      <c r="C25" s="2">
        <v>136.41</v>
      </c>
      <c r="D25" s="3">
        <v>0.424</v>
      </c>
      <c r="E25" s="3">
        <v>0.424</v>
      </c>
      <c r="F25" s="133"/>
      <c r="I25" s="37"/>
      <c r="J25" s="37"/>
    </row>
    <row r="26" spans="1:10" ht="12.75">
      <c r="A26" s="134">
        <v>27</v>
      </c>
      <c r="B26" s="132" t="s">
        <v>1</v>
      </c>
      <c r="C26" s="2">
        <v>136.42</v>
      </c>
      <c r="D26" s="3">
        <v>0.439</v>
      </c>
      <c r="E26" s="3">
        <v>0.439</v>
      </c>
      <c r="F26" s="133"/>
      <c r="I26" s="37"/>
      <c r="J26" s="37"/>
    </row>
    <row r="27" spans="1:10" ht="12.75">
      <c r="A27" s="134">
        <v>29</v>
      </c>
      <c r="B27" s="132" t="s">
        <v>1</v>
      </c>
      <c r="C27" s="2">
        <v>139.1</v>
      </c>
      <c r="D27" s="3">
        <v>2.832</v>
      </c>
      <c r="E27" s="3">
        <v>2.832</v>
      </c>
      <c r="F27" s="133"/>
      <c r="I27" s="37"/>
      <c r="J27" s="37"/>
    </row>
    <row r="28" spans="1:10" ht="12.75">
      <c r="A28" s="134">
        <v>30</v>
      </c>
      <c r="B28" s="132" t="s">
        <v>1</v>
      </c>
      <c r="C28" s="2">
        <v>139.3</v>
      </c>
      <c r="D28" s="3">
        <v>1.633</v>
      </c>
      <c r="E28" s="3">
        <v>1.633</v>
      </c>
      <c r="F28" s="133"/>
      <c r="I28" s="37"/>
      <c r="J28" s="37"/>
    </row>
    <row r="29" spans="1:10" ht="12.75">
      <c r="A29" s="134">
        <v>31</v>
      </c>
      <c r="B29" s="132" t="s">
        <v>1</v>
      </c>
      <c r="C29" s="2">
        <v>139.6</v>
      </c>
      <c r="D29" s="3">
        <v>4.462</v>
      </c>
      <c r="E29" s="3">
        <v>4.462</v>
      </c>
      <c r="F29" s="133"/>
      <c r="I29" s="37"/>
      <c r="J29" s="37"/>
    </row>
    <row r="30" spans="1:10" ht="12.75">
      <c r="A30" s="134">
        <v>32</v>
      </c>
      <c r="B30" s="132" t="s">
        <v>1</v>
      </c>
      <c r="C30" s="2">
        <v>139.7</v>
      </c>
      <c r="D30" s="3">
        <v>0.589</v>
      </c>
      <c r="E30" s="3">
        <v>0.589</v>
      </c>
      <c r="F30" s="133"/>
      <c r="I30" s="37"/>
      <c r="J30" s="185"/>
    </row>
    <row r="31" spans="1:10" ht="12.75">
      <c r="A31" s="134">
        <v>36</v>
      </c>
      <c r="B31" s="132" t="s">
        <v>1</v>
      </c>
      <c r="C31" s="2">
        <v>145.17</v>
      </c>
      <c r="D31" s="3">
        <v>3.544</v>
      </c>
      <c r="E31" s="3">
        <v>3.544</v>
      </c>
      <c r="F31" s="133"/>
      <c r="I31" s="37"/>
      <c r="J31" s="37"/>
    </row>
    <row r="32" spans="1:10" ht="12.75">
      <c r="A32" s="134">
        <v>38</v>
      </c>
      <c r="B32" s="132" t="s">
        <v>1</v>
      </c>
      <c r="C32" s="2">
        <v>147.15</v>
      </c>
      <c r="D32" s="3">
        <v>3.27</v>
      </c>
      <c r="E32" s="3">
        <v>3.27</v>
      </c>
      <c r="F32" s="133"/>
      <c r="I32" s="37"/>
      <c r="J32" s="37"/>
    </row>
    <row r="33" spans="1:10" ht="12.75">
      <c r="A33" s="134">
        <v>39</v>
      </c>
      <c r="B33" s="132" t="s">
        <v>1</v>
      </c>
      <c r="C33" s="2">
        <v>147.28</v>
      </c>
      <c r="D33" s="3">
        <v>0.468</v>
      </c>
      <c r="E33" s="3">
        <v>0.468</v>
      </c>
      <c r="F33" s="133"/>
      <c r="I33" s="37"/>
      <c r="J33" s="37"/>
    </row>
    <row r="34" spans="1:10" ht="12.75">
      <c r="A34" s="134">
        <v>40</v>
      </c>
      <c r="B34" s="132" t="s">
        <v>1</v>
      </c>
      <c r="C34" s="2">
        <v>147.102</v>
      </c>
      <c r="D34" s="3">
        <v>10.921</v>
      </c>
      <c r="E34" s="14"/>
      <c r="F34" s="32">
        <v>10.921</v>
      </c>
      <c r="I34" s="37"/>
      <c r="J34" s="37"/>
    </row>
    <row r="35" spans="1:10" ht="12.75">
      <c r="A35" s="134">
        <v>41</v>
      </c>
      <c r="B35" s="132" t="s">
        <v>1</v>
      </c>
      <c r="C35" s="2">
        <v>148.75</v>
      </c>
      <c r="D35" s="3">
        <v>6.839</v>
      </c>
      <c r="E35" s="3">
        <v>6.839</v>
      </c>
      <c r="F35" s="133"/>
      <c r="I35" s="37"/>
      <c r="J35" s="37"/>
    </row>
    <row r="36" spans="1:10" ht="12.75">
      <c r="A36" s="134">
        <v>42</v>
      </c>
      <c r="B36" s="132" t="s">
        <v>1</v>
      </c>
      <c r="C36" s="2">
        <v>150.23</v>
      </c>
      <c r="D36" s="3">
        <v>8.895</v>
      </c>
      <c r="E36" s="14"/>
      <c r="F36" s="32">
        <v>8.895</v>
      </c>
      <c r="G36" s="22"/>
      <c r="H36" s="22"/>
      <c r="I36" s="37"/>
      <c r="J36" s="37"/>
    </row>
    <row r="37" spans="1:10" ht="12.75">
      <c r="A37" s="134">
        <v>43</v>
      </c>
      <c r="B37" s="132" t="s">
        <v>1</v>
      </c>
      <c r="C37" s="2">
        <v>150.54</v>
      </c>
      <c r="D37" s="3">
        <v>2.22</v>
      </c>
      <c r="E37" s="3">
        <v>2.22</v>
      </c>
      <c r="F37" s="133"/>
      <c r="I37" s="37"/>
      <c r="J37" s="37"/>
    </row>
    <row r="38" spans="1:10" ht="12.75">
      <c r="A38" s="134">
        <v>44</v>
      </c>
      <c r="B38" s="132" t="s">
        <v>1</v>
      </c>
      <c r="C38" s="186">
        <v>151.18</v>
      </c>
      <c r="D38" s="187">
        <v>6.271</v>
      </c>
      <c r="E38" s="188"/>
      <c r="F38" s="187">
        <v>6.271</v>
      </c>
      <c r="I38" s="37"/>
      <c r="J38" s="37"/>
    </row>
    <row r="39" spans="1:10" ht="12.75">
      <c r="A39" s="134">
        <v>45</v>
      </c>
      <c r="B39" s="132" t="s">
        <v>1</v>
      </c>
      <c r="C39" s="2">
        <v>150.59</v>
      </c>
      <c r="D39" s="3">
        <v>9.462</v>
      </c>
      <c r="E39" s="14"/>
      <c r="F39" s="32">
        <v>9.462</v>
      </c>
      <c r="G39" s="21"/>
      <c r="I39" s="37"/>
      <c r="J39" s="37"/>
    </row>
    <row r="40" spans="1:6" ht="12.75">
      <c r="A40" s="134">
        <v>46</v>
      </c>
      <c r="B40" s="132" t="s">
        <v>1</v>
      </c>
      <c r="C40" s="2">
        <v>153.15</v>
      </c>
      <c r="D40" s="3">
        <v>3.334</v>
      </c>
      <c r="E40" s="3">
        <v>3.334</v>
      </c>
      <c r="F40" s="133"/>
    </row>
    <row r="41" spans="1:6" ht="12.75">
      <c r="A41" s="134">
        <v>47</v>
      </c>
      <c r="B41" s="132" t="s">
        <v>1</v>
      </c>
      <c r="C41" s="2">
        <v>153.32</v>
      </c>
      <c r="D41" s="3">
        <v>1.418</v>
      </c>
      <c r="E41" s="3">
        <v>1.418</v>
      </c>
      <c r="F41" s="133"/>
    </row>
    <row r="42" spans="1:6" ht="12.75">
      <c r="A42" s="135">
        <v>49</v>
      </c>
      <c r="B42" s="136" t="s">
        <v>1</v>
      </c>
      <c r="C42" s="12">
        <v>42.5</v>
      </c>
      <c r="D42" s="48">
        <v>41.938</v>
      </c>
      <c r="E42" s="48">
        <v>41.938</v>
      </c>
      <c r="F42" s="137"/>
    </row>
    <row r="43" spans="1:6" ht="12.75">
      <c r="A43" s="135">
        <v>51</v>
      </c>
      <c r="B43" s="136" t="s">
        <v>1</v>
      </c>
      <c r="C43" s="12">
        <v>49.4</v>
      </c>
      <c r="D43" s="48">
        <v>5.519</v>
      </c>
      <c r="E43" s="48">
        <v>5.519</v>
      </c>
      <c r="F43" s="137"/>
    </row>
    <row r="44" spans="1:6" ht="12.75">
      <c r="A44" s="135">
        <v>52</v>
      </c>
      <c r="B44" s="136" t="s">
        <v>1</v>
      </c>
      <c r="C44" s="12">
        <v>49.9</v>
      </c>
      <c r="D44" s="48">
        <v>1.612</v>
      </c>
      <c r="E44" s="48">
        <v>1.612</v>
      </c>
      <c r="F44" s="137"/>
    </row>
    <row r="45" spans="1:6" ht="13.5" thickBot="1">
      <c r="A45" s="208" t="s">
        <v>34</v>
      </c>
      <c r="B45" s="209"/>
      <c r="C45" s="209"/>
      <c r="D45" s="138">
        <f>SUM(D5:D44)</f>
        <v>369.309</v>
      </c>
      <c r="E45" s="138">
        <f>SUM(E5:E44)</f>
        <v>148.15</v>
      </c>
      <c r="F45" s="127">
        <f>SUM(F5:F44)</f>
        <v>221.159</v>
      </c>
    </row>
    <row r="46" spans="1:6" ht="12.75">
      <c r="A46" s="14"/>
      <c r="B46" s="14"/>
      <c r="C46" s="114"/>
      <c r="D46" s="139"/>
      <c r="E46" s="164"/>
      <c r="F46" s="140"/>
    </row>
    <row r="47" spans="1:6" ht="12.75">
      <c r="A47" s="14"/>
      <c r="B47" s="14"/>
      <c r="C47" s="41"/>
      <c r="D47" s="42"/>
      <c r="E47" s="14"/>
      <c r="F47" s="42"/>
    </row>
    <row r="48" spans="1:6" ht="12.75" customHeight="1">
      <c r="A48" s="141"/>
      <c r="B48" s="141"/>
      <c r="C48" s="14"/>
      <c r="D48" s="14"/>
      <c r="E48" s="14"/>
      <c r="F48" s="14"/>
    </row>
    <row r="50" ht="13.5" thickBot="1"/>
    <row r="51" spans="3:6" ht="12.75">
      <c r="C51" s="218" t="s">
        <v>113</v>
      </c>
      <c r="D51" s="219"/>
      <c r="E51" s="219"/>
      <c r="F51" s="220"/>
    </row>
    <row r="52" spans="3:6" ht="12.75">
      <c r="C52" s="221"/>
      <c r="D52" s="222"/>
      <c r="E52" s="222"/>
      <c r="F52" s="223"/>
    </row>
    <row r="53" spans="3:6" ht="12.75">
      <c r="C53" s="224"/>
      <c r="D53" s="226" t="s">
        <v>114</v>
      </c>
      <c r="E53" s="226" t="s">
        <v>115</v>
      </c>
      <c r="F53" s="227" t="s">
        <v>116</v>
      </c>
    </row>
    <row r="54" spans="3:6" ht="12.75">
      <c r="C54" s="225"/>
      <c r="D54" s="226"/>
      <c r="E54" s="226"/>
      <c r="F54" s="227"/>
    </row>
    <row r="55" spans="3:6" ht="26.25" thickBot="1">
      <c r="C55" s="165" t="s">
        <v>123</v>
      </c>
      <c r="D55" s="166">
        <v>5</v>
      </c>
      <c r="E55" s="166">
        <v>354</v>
      </c>
      <c r="F55" s="166">
        <v>0</v>
      </c>
    </row>
    <row r="56" spans="3:6" ht="12.75">
      <c r="C56" s="228" t="s">
        <v>117</v>
      </c>
      <c r="D56" s="229">
        <v>1</v>
      </c>
      <c r="E56" s="229" t="s">
        <v>118</v>
      </c>
      <c r="F56" s="230">
        <v>0</v>
      </c>
    </row>
    <row r="57" spans="3:6" ht="12.75">
      <c r="C57" s="228"/>
      <c r="D57" s="229"/>
      <c r="E57" s="229"/>
      <c r="F57" s="230"/>
    </row>
    <row r="58" spans="3:6" ht="12.75">
      <c r="C58" s="228"/>
      <c r="D58" s="229"/>
      <c r="E58" s="229"/>
      <c r="F58" s="230"/>
    </row>
    <row r="59" spans="3:6" ht="12.75">
      <c r="C59" s="228" t="s">
        <v>119</v>
      </c>
      <c r="D59" s="229">
        <v>5</v>
      </c>
      <c r="E59" s="229">
        <v>53.1</v>
      </c>
      <c r="F59" s="230">
        <f>F55*F56</f>
        <v>0</v>
      </c>
    </row>
    <row r="60" spans="3:6" ht="12.75">
      <c r="C60" s="228"/>
      <c r="D60" s="229"/>
      <c r="E60" s="229"/>
      <c r="F60" s="230"/>
    </row>
    <row r="61" spans="3:6" ht="12.75">
      <c r="C61" s="228"/>
      <c r="D61" s="229"/>
      <c r="E61" s="229"/>
      <c r="F61" s="230"/>
    </row>
    <row r="62" spans="3:6" ht="12.75">
      <c r="C62" s="231" t="s">
        <v>121</v>
      </c>
      <c r="D62" s="233" t="s">
        <v>126</v>
      </c>
      <c r="E62" s="233"/>
      <c r="F62" s="234"/>
    </row>
    <row r="63" spans="3:6" ht="47.25" customHeight="1" thickBot="1">
      <c r="C63" s="232"/>
      <c r="D63" s="235"/>
      <c r="E63" s="235"/>
      <c r="F63" s="236"/>
    </row>
    <row r="65490" ht="12.75">
      <c r="Q65490">
        <f>D6365</f>
        <v>0</v>
      </c>
    </row>
  </sheetData>
  <sheetProtection/>
  <mergeCells count="23">
    <mergeCell ref="C59:C61"/>
    <mergeCell ref="D59:D61"/>
    <mergeCell ref="E59:E61"/>
    <mergeCell ref="F59:F61"/>
    <mergeCell ref="C62:C63"/>
    <mergeCell ref="D62:F63"/>
    <mergeCell ref="C51:F52"/>
    <mergeCell ref="C53:C54"/>
    <mergeCell ref="D53:D54"/>
    <mergeCell ref="E53:E54"/>
    <mergeCell ref="F53:F54"/>
    <mergeCell ref="C56:C58"/>
    <mergeCell ref="D56:D58"/>
    <mergeCell ref="E56:E58"/>
    <mergeCell ref="F56:F58"/>
    <mergeCell ref="A1:F2"/>
    <mergeCell ref="A3:A4"/>
    <mergeCell ref="A45:C45"/>
    <mergeCell ref="F3:F4"/>
    <mergeCell ref="E3:E4"/>
    <mergeCell ref="D3:D4"/>
    <mergeCell ref="C3:C4"/>
    <mergeCell ref="B3:B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4"/>
  <sheetViews>
    <sheetView zoomScale="82" zoomScaleNormal="82" zoomScalePageLayoutView="0" workbookViewId="0" topLeftCell="A4">
      <selection activeCell="K25" sqref="K25"/>
    </sheetView>
  </sheetViews>
  <sheetFormatPr defaultColWidth="9.140625" defaultRowHeight="12.75"/>
  <cols>
    <col min="1" max="1" width="6.140625" style="0" customWidth="1"/>
    <col min="2" max="2" width="13.00390625" style="0" customWidth="1"/>
    <col min="3" max="3" width="11.7109375" style="0" customWidth="1"/>
    <col min="4" max="4" width="11.8515625" style="0" customWidth="1"/>
    <col min="5" max="5" width="12.7109375" style="0" customWidth="1"/>
  </cols>
  <sheetData>
    <row r="1" spans="1:6" ht="12.75">
      <c r="A1" s="320" t="s">
        <v>52</v>
      </c>
      <c r="B1" s="320"/>
      <c r="C1" s="320"/>
      <c r="D1" s="320"/>
      <c r="E1" s="320"/>
      <c r="F1" s="320"/>
    </row>
    <row r="2" spans="1:6" ht="18" customHeight="1">
      <c r="A2" s="320"/>
      <c r="B2" s="320"/>
      <c r="C2" s="320"/>
      <c r="D2" s="320"/>
      <c r="E2" s="320"/>
      <c r="F2" s="320"/>
    </row>
    <row r="3" spans="1:6" ht="12.75">
      <c r="A3" s="321" t="s">
        <v>33</v>
      </c>
      <c r="B3" s="322" t="s">
        <v>3</v>
      </c>
      <c r="C3" s="323" t="s">
        <v>4</v>
      </c>
      <c r="D3" s="324" t="s">
        <v>5</v>
      </c>
      <c r="E3" s="324" t="s">
        <v>35</v>
      </c>
      <c r="F3" s="324" t="s">
        <v>36</v>
      </c>
    </row>
    <row r="4" spans="1:6" ht="18" customHeight="1">
      <c r="A4" s="321"/>
      <c r="B4" s="322"/>
      <c r="C4" s="323"/>
      <c r="D4" s="324"/>
      <c r="E4" s="324"/>
      <c r="F4" s="324"/>
    </row>
    <row r="5" spans="1:7" ht="14.25">
      <c r="A5" s="23">
        <v>1</v>
      </c>
      <c r="B5" s="56" t="s">
        <v>46</v>
      </c>
      <c r="C5" s="196" t="s">
        <v>73</v>
      </c>
      <c r="D5" s="197">
        <v>10.894</v>
      </c>
      <c r="E5" s="197">
        <v>10.894</v>
      </c>
      <c r="F5" s="197"/>
      <c r="G5" s="25"/>
    </row>
    <row r="6" spans="1:7" ht="14.25">
      <c r="A6" s="23">
        <v>2</v>
      </c>
      <c r="B6" s="56" t="s">
        <v>46</v>
      </c>
      <c r="C6" s="196" t="s">
        <v>111</v>
      </c>
      <c r="D6" s="197">
        <v>6.345</v>
      </c>
      <c r="E6" s="197">
        <v>6.345</v>
      </c>
      <c r="F6" s="197"/>
      <c r="G6" s="25"/>
    </row>
    <row r="7" spans="1:7" ht="14.25">
      <c r="A7" s="23">
        <v>3</v>
      </c>
      <c r="B7" s="56" t="s">
        <v>46</v>
      </c>
      <c r="C7" s="196" t="s">
        <v>112</v>
      </c>
      <c r="D7" s="197">
        <v>4.149</v>
      </c>
      <c r="E7" s="197">
        <v>4.149</v>
      </c>
      <c r="F7" s="197"/>
      <c r="G7" s="25"/>
    </row>
    <row r="8" spans="1:15" ht="14.25">
      <c r="A8" s="23">
        <v>4</v>
      </c>
      <c r="B8" s="56" t="s">
        <v>46</v>
      </c>
      <c r="C8" s="198" t="s">
        <v>74</v>
      </c>
      <c r="D8" s="199">
        <v>4.918</v>
      </c>
      <c r="E8" s="200">
        <v>4.918</v>
      </c>
      <c r="F8" s="201"/>
      <c r="G8" s="25"/>
      <c r="O8" s="37"/>
    </row>
    <row r="9" spans="1:15" ht="14.25">
      <c r="A9" s="23">
        <v>4</v>
      </c>
      <c r="B9" s="202" t="s">
        <v>46</v>
      </c>
      <c r="C9" s="192" t="s">
        <v>141</v>
      </c>
      <c r="D9" s="193">
        <v>8.323</v>
      </c>
      <c r="E9" s="194"/>
      <c r="F9" s="193">
        <v>8.323</v>
      </c>
      <c r="G9" s="25"/>
      <c r="I9" s="37"/>
      <c r="J9" s="37"/>
      <c r="K9" s="37"/>
      <c r="L9" s="37"/>
      <c r="O9" s="37"/>
    </row>
    <row r="10" spans="1:7" ht="14.25">
      <c r="A10" s="23">
        <v>6</v>
      </c>
      <c r="B10" s="56" t="s">
        <v>46</v>
      </c>
      <c r="C10" s="198" t="s">
        <v>75</v>
      </c>
      <c r="D10" s="199">
        <v>10.061</v>
      </c>
      <c r="E10" s="194"/>
      <c r="F10" s="203">
        <v>10.061</v>
      </c>
      <c r="G10" s="25"/>
    </row>
    <row r="11" spans="1:6" ht="15.75" customHeight="1">
      <c r="A11" s="23">
        <v>7</v>
      </c>
      <c r="B11" s="56" t="s">
        <v>46</v>
      </c>
      <c r="C11" s="198" t="s">
        <v>76</v>
      </c>
      <c r="D11" s="200">
        <v>26.308</v>
      </c>
      <c r="E11" s="195"/>
      <c r="F11" s="200">
        <v>26.308</v>
      </c>
    </row>
    <row r="12" spans="1:6" ht="14.25">
      <c r="A12" s="23">
        <v>8</v>
      </c>
      <c r="B12" s="202" t="s">
        <v>46</v>
      </c>
      <c r="C12" s="198" t="s">
        <v>77</v>
      </c>
      <c r="D12" s="200">
        <v>9.685</v>
      </c>
      <c r="E12" s="200">
        <v>9.685</v>
      </c>
      <c r="F12" s="195"/>
    </row>
    <row r="13" spans="1:6" ht="14.25">
      <c r="A13" s="23">
        <v>9</v>
      </c>
      <c r="B13" s="56" t="s">
        <v>46</v>
      </c>
      <c r="C13" s="198" t="s">
        <v>78</v>
      </c>
      <c r="D13" s="200">
        <v>52.503</v>
      </c>
      <c r="E13" s="200">
        <v>52.503</v>
      </c>
      <c r="F13" s="195"/>
    </row>
    <row r="14" spans="1:7" ht="14.25">
      <c r="A14" s="23">
        <v>8</v>
      </c>
      <c r="B14" s="56" t="s">
        <v>46</v>
      </c>
      <c r="C14" s="198" t="s">
        <v>79</v>
      </c>
      <c r="D14" s="200">
        <v>30.822</v>
      </c>
      <c r="E14" s="200">
        <v>30.822</v>
      </c>
      <c r="F14" s="56"/>
      <c r="G14" s="25"/>
    </row>
    <row r="15" spans="1:7" ht="14.25">
      <c r="A15" s="23">
        <v>9</v>
      </c>
      <c r="B15" s="56" t="s">
        <v>46</v>
      </c>
      <c r="C15" s="198" t="s">
        <v>80</v>
      </c>
      <c r="D15" s="200">
        <v>34.455</v>
      </c>
      <c r="E15" s="200">
        <v>34.455</v>
      </c>
      <c r="F15" s="56"/>
      <c r="G15" s="25"/>
    </row>
    <row r="16" spans="1:7" ht="15">
      <c r="A16" s="23">
        <v>10</v>
      </c>
      <c r="B16" s="36" t="s">
        <v>46</v>
      </c>
      <c r="C16" s="34" t="s">
        <v>81</v>
      </c>
      <c r="D16" s="35">
        <v>11.909</v>
      </c>
      <c r="E16" s="23"/>
      <c r="F16" s="35">
        <v>11.909</v>
      </c>
      <c r="G16" s="25"/>
    </row>
    <row r="17" spans="1:6" ht="15">
      <c r="A17" s="23">
        <v>11</v>
      </c>
      <c r="B17" s="23" t="s">
        <v>46</v>
      </c>
      <c r="C17" s="34" t="s">
        <v>82</v>
      </c>
      <c r="D17" s="35">
        <v>5.855</v>
      </c>
      <c r="E17" s="35">
        <v>5.855</v>
      </c>
      <c r="F17" s="23"/>
    </row>
    <row r="18" spans="1:7" ht="15">
      <c r="A18" s="23">
        <v>12</v>
      </c>
      <c r="B18" s="23" t="s">
        <v>46</v>
      </c>
      <c r="C18" s="34" t="s">
        <v>83</v>
      </c>
      <c r="D18" s="35">
        <v>22.936</v>
      </c>
      <c r="E18" s="23"/>
      <c r="F18" s="35">
        <v>22.936</v>
      </c>
      <c r="G18" s="25"/>
    </row>
    <row r="19" spans="1:7" ht="15">
      <c r="A19" s="23">
        <v>13</v>
      </c>
      <c r="B19" s="36" t="s">
        <v>46</v>
      </c>
      <c r="C19" s="34" t="s">
        <v>84</v>
      </c>
      <c r="D19" s="35">
        <v>12.729</v>
      </c>
      <c r="E19" s="23"/>
      <c r="F19" s="35">
        <v>12.729</v>
      </c>
      <c r="G19" s="25"/>
    </row>
    <row r="20" spans="1:6" ht="15">
      <c r="A20" s="23">
        <v>14</v>
      </c>
      <c r="B20" s="23" t="s">
        <v>46</v>
      </c>
      <c r="C20" s="34" t="s">
        <v>85</v>
      </c>
      <c r="D20" s="35">
        <v>18.782</v>
      </c>
      <c r="E20" s="23"/>
      <c r="F20" s="35">
        <v>18.782</v>
      </c>
    </row>
    <row r="21" spans="1:6" ht="15">
      <c r="A21" s="23">
        <v>15</v>
      </c>
      <c r="B21" s="23" t="s">
        <v>46</v>
      </c>
      <c r="C21" s="34" t="s">
        <v>86</v>
      </c>
      <c r="D21" s="35">
        <v>11.671</v>
      </c>
      <c r="E21" s="23"/>
      <c r="F21" s="35">
        <v>11.671</v>
      </c>
    </row>
    <row r="22" spans="1:6" ht="15">
      <c r="A22" s="23">
        <v>16</v>
      </c>
      <c r="B22" s="36" t="s">
        <v>46</v>
      </c>
      <c r="C22" s="34" t="s">
        <v>87</v>
      </c>
      <c r="D22" s="35">
        <v>10.365</v>
      </c>
      <c r="E22" s="35">
        <v>10.365</v>
      </c>
      <c r="F22" s="23"/>
    </row>
    <row r="23" spans="1:6" ht="15">
      <c r="A23" s="23">
        <v>17</v>
      </c>
      <c r="B23" s="23" t="s">
        <v>46</v>
      </c>
      <c r="C23" s="34" t="s">
        <v>88</v>
      </c>
      <c r="D23" s="35">
        <v>7.965</v>
      </c>
      <c r="E23" s="35">
        <v>7.965</v>
      </c>
      <c r="F23" s="23"/>
    </row>
    <row r="24" spans="1:6" ht="15">
      <c r="A24" s="23">
        <v>18</v>
      </c>
      <c r="B24" s="23" t="s">
        <v>46</v>
      </c>
      <c r="C24" s="34" t="s">
        <v>89</v>
      </c>
      <c r="D24" s="35">
        <v>8.865</v>
      </c>
      <c r="E24" s="35">
        <v>8.865</v>
      </c>
      <c r="F24" s="23"/>
    </row>
    <row r="25" spans="1:6" ht="15">
      <c r="A25" s="23">
        <v>19</v>
      </c>
      <c r="B25" s="23" t="s">
        <v>46</v>
      </c>
      <c r="C25" s="34" t="s">
        <v>90</v>
      </c>
      <c r="D25" s="35">
        <v>15.219</v>
      </c>
      <c r="E25" s="35">
        <v>15.219</v>
      </c>
      <c r="F25" s="23"/>
    </row>
    <row r="26" spans="1:6" ht="15">
      <c r="A26" s="23">
        <v>20</v>
      </c>
      <c r="B26" s="23" t="s">
        <v>46</v>
      </c>
      <c r="C26" s="34" t="s">
        <v>91</v>
      </c>
      <c r="D26" s="35">
        <v>16.69</v>
      </c>
      <c r="E26" s="35">
        <v>16.69</v>
      </c>
      <c r="F26" s="23"/>
    </row>
    <row r="27" spans="1:6" ht="15">
      <c r="A27" s="23">
        <v>21</v>
      </c>
      <c r="B27" s="36" t="s">
        <v>46</v>
      </c>
      <c r="C27" s="34" t="s">
        <v>92</v>
      </c>
      <c r="D27" s="35">
        <v>14.008</v>
      </c>
      <c r="E27" s="35">
        <v>14.008</v>
      </c>
      <c r="F27" s="23"/>
    </row>
    <row r="28" spans="1:6" ht="15">
      <c r="A28" s="23">
        <v>22</v>
      </c>
      <c r="B28" s="23" t="s">
        <v>46</v>
      </c>
      <c r="C28" s="34" t="s">
        <v>93</v>
      </c>
      <c r="D28" s="35">
        <v>12.416</v>
      </c>
      <c r="E28" s="63">
        <v>12.416</v>
      </c>
      <c r="F28" s="23"/>
    </row>
    <row r="29" spans="1:6" ht="15">
      <c r="A29" s="70">
        <v>23</v>
      </c>
      <c r="B29" s="68" t="s">
        <v>46</v>
      </c>
      <c r="C29" s="34" t="s">
        <v>94</v>
      </c>
      <c r="D29" s="35">
        <v>2.955</v>
      </c>
      <c r="E29" s="35">
        <v>2.955</v>
      </c>
      <c r="F29" s="61"/>
    </row>
    <row r="30" spans="1:7" ht="15">
      <c r="A30" s="70">
        <v>24</v>
      </c>
      <c r="B30" s="68" t="s">
        <v>46</v>
      </c>
      <c r="C30" s="34" t="s">
        <v>95</v>
      </c>
      <c r="D30" s="35">
        <v>5.546</v>
      </c>
      <c r="E30" s="35">
        <v>5.546</v>
      </c>
      <c r="F30" s="61"/>
      <c r="G30" s="25"/>
    </row>
    <row r="31" spans="1:7" ht="15">
      <c r="A31" s="70">
        <v>25</v>
      </c>
      <c r="B31" s="68" t="s">
        <v>46</v>
      </c>
      <c r="C31" s="34" t="s">
        <v>96</v>
      </c>
      <c r="D31" s="35">
        <v>5.023</v>
      </c>
      <c r="E31" s="35">
        <v>5.023</v>
      </c>
      <c r="F31" s="61"/>
      <c r="G31" s="25"/>
    </row>
    <row r="32" spans="1:7" ht="15">
      <c r="A32" s="70">
        <v>26</v>
      </c>
      <c r="B32" s="68" t="s">
        <v>46</v>
      </c>
      <c r="C32" s="34" t="s">
        <v>97</v>
      </c>
      <c r="D32" s="35">
        <v>3.086</v>
      </c>
      <c r="E32" s="23"/>
      <c r="F32" s="35">
        <v>3.086</v>
      </c>
      <c r="G32" s="25"/>
    </row>
    <row r="33" spans="1:6" ht="15">
      <c r="A33" s="70">
        <v>27</v>
      </c>
      <c r="B33" s="68" t="s">
        <v>46</v>
      </c>
      <c r="C33" s="34" t="s">
        <v>98</v>
      </c>
      <c r="D33" s="35">
        <v>1.776</v>
      </c>
      <c r="E33" s="23"/>
      <c r="F33" s="35">
        <v>1.776</v>
      </c>
    </row>
    <row r="34" spans="1:14" ht="15">
      <c r="A34" s="70">
        <v>28</v>
      </c>
      <c r="B34" s="68" t="s">
        <v>46</v>
      </c>
      <c r="C34" s="34" t="s">
        <v>99</v>
      </c>
      <c r="D34" s="35">
        <v>2.641</v>
      </c>
      <c r="E34" s="23"/>
      <c r="F34" s="35">
        <v>2.641</v>
      </c>
      <c r="N34" s="37"/>
    </row>
    <row r="35" spans="1:6" ht="15">
      <c r="A35" s="70">
        <v>29</v>
      </c>
      <c r="B35" s="68" t="s">
        <v>46</v>
      </c>
      <c r="C35" s="34" t="s">
        <v>100</v>
      </c>
      <c r="D35" s="35">
        <v>3.314</v>
      </c>
      <c r="E35" s="35">
        <v>3.314</v>
      </c>
      <c r="F35" s="23"/>
    </row>
    <row r="36" spans="1:6" ht="15">
      <c r="A36" s="70">
        <v>30</v>
      </c>
      <c r="B36" s="68" t="s">
        <v>46</v>
      </c>
      <c r="C36" s="34" t="s">
        <v>101</v>
      </c>
      <c r="D36" s="35">
        <v>2.432</v>
      </c>
      <c r="E36" s="35">
        <v>2.432</v>
      </c>
      <c r="F36" s="23"/>
    </row>
    <row r="37" spans="1:6" ht="15">
      <c r="A37" s="70">
        <v>31</v>
      </c>
      <c r="B37" s="68" t="s">
        <v>46</v>
      </c>
      <c r="C37" s="34" t="s">
        <v>102</v>
      </c>
      <c r="D37" s="35">
        <v>5.253</v>
      </c>
      <c r="E37" s="35">
        <v>5.253</v>
      </c>
      <c r="F37" s="23"/>
    </row>
    <row r="38" spans="1:6" ht="15">
      <c r="A38" s="70">
        <v>32</v>
      </c>
      <c r="B38" s="68" t="s">
        <v>46</v>
      </c>
      <c r="C38" s="34" t="s">
        <v>103</v>
      </c>
      <c r="D38" s="35">
        <v>6.955</v>
      </c>
      <c r="E38" s="23"/>
      <c r="F38" s="35">
        <v>6.955</v>
      </c>
    </row>
    <row r="39" spans="1:6" ht="15">
      <c r="A39" s="70">
        <v>33</v>
      </c>
      <c r="B39" s="69" t="s">
        <v>46</v>
      </c>
      <c r="C39" s="62" t="s">
        <v>104</v>
      </c>
      <c r="D39" s="63">
        <v>1.716</v>
      </c>
      <c r="E39" s="63">
        <v>1.716</v>
      </c>
      <c r="F39" s="63"/>
    </row>
    <row r="40" spans="1:6" ht="15">
      <c r="A40" s="70">
        <v>34</v>
      </c>
      <c r="B40" s="68" t="s">
        <v>46</v>
      </c>
      <c r="C40" s="34" t="s">
        <v>105</v>
      </c>
      <c r="D40" s="35">
        <v>1.896</v>
      </c>
      <c r="E40" s="35">
        <v>1.896</v>
      </c>
      <c r="F40" s="61"/>
    </row>
    <row r="41" spans="1:6" ht="15">
      <c r="A41" s="70">
        <v>35</v>
      </c>
      <c r="B41" s="68" t="s">
        <v>46</v>
      </c>
      <c r="C41" s="34" t="s">
        <v>106</v>
      </c>
      <c r="D41" s="35">
        <v>1.148</v>
      </c>
      <c r="E41" s="35">
        <v>1.148</v>
      </c>
      <c r="F41" s="61"/>
    </row>
    <row r="42" spans="1:6" ht="15">
      <c r="A42" s="70">
        <v>36</v>
      </c>
      <c r="B42" s="68" t="s">
        <v>46</v>
      </c>
      <c r="C42" s="34" t="s">
        <v>107</v>
      </c>
      <c r="D42" s="35">
        <v>5.054</v>
      </c>
      <c r="E42" s="35">
        <v>5.054</v>
      </c>
      <c r="F42" s="61"/>
    </row>
    <row r="43" spans="1:6" ht="15">
      <c r="A43" s="70">
        <v>37</v>
      </c>
      <c r="B43" s="68" t="s">
        <v>46</v>
      </c>
      <c r="C43" s="34" t="s">
        <v>108</v>
      </c>
      <c r="D43" s="35">
        <v>3.865</v>
      </c>
      <c r="E43" s="35">
        <v>3.865</v>
      </c>
      <c r="F43" s="61"/>
    </row>
    <row r="44" spans="1:6" ht="13.5" customHeight="1">
      <c r="A44" s="70">
        <v>38</v>
      </c>
      <c r="B44" s="68" t="s">
        <v>46</v>
      </c>
      <c r="C44" s="34" t="s">
        <v>109</v>
      </c>
      <c r="D44" s="35">
        <v>0.971</v>
      </c>
      <c r="E44" s="35">
        <v>0.971</v>
      </c>
      <c r="F44" s="61"/>
    </row>
    <row r="45" spans="1:6" ht="12.75" customHeight="1">
      <c r="A45" s="70">
        <v>39</v>
      </c>
      <c r="B45" s="68" t="s">
        <v>46</v>
      </c>
      <c r="C45" s="34" t="s">
        <v>110</v>
      </c>
      <c r="D45" s="35">
        <v>4.258</v>
      </c>
      <c r="E45" s="35">
        <v>4.258</v>
      </c>
      <c r="F45" s="61"/>
    </row>
    <row r="46" spans="1:6" ht="15">
      <c r="A46" s="70">
        <v>40</v>
      </c>
      <c r="B46" s="68" t="s">
        <v>46</v>
      </c>
      <c r="C46" s="34" t="s">
        <v>72</v>
      </c>
      <c r="D46" s="35">
        <v>1.222</v>
      </c>
      <c r="E46" s="35">
        <v>1.222</v>
      </c>
      <c r="F46" s="61"/>
    </row>
    <row r="47" spans="1:6" ht="12.75">
      <c r="A47" s="70"/>
      <c r="B47" s="23"/>
      <c r="C47" s="56" t="s">
        <v>53</v>
      </c>
      <c r="D47" s="55">
        <f>SUM(D5:D46)</f>
        <v>426.984</v>
      </c>
      <c r="E47" s="55">
        <f>SUM(E5:E46)</f>
        <v>289.8070000000001</v>
      </c>
      <c r="F47" s="55">
        <f>SUM(F10:F46)</f>
        <v>128.85399999999998</v>
      </c>
    </row>
    <row r="48" spans="1:7" ht="12.75">
      <c r="A48" s="23"/>
      <c r="B48" s="23"/>
      <c r="C48" s="23"/>
      <c r="D48" s="55"/>
      <c r="E48" s="55"/>
      <c r="F48" s="55"/>
      <c r="G48" s="64"/>
    </row>
    <row r="49" ht="15">
      <c r="F49" s="44"/>
    </row>
    <row r="50" ht="15">
      <c r="F50" s="44"/>
    </row>
    <row r="51" ht="13.5" thickBot="1"/>
    <row r="52" spans="3:6" ht="12.75">
      <c r="C52" s="289" t="s">
        <v>113</v>
      </c>
      <c r="D52" s="290"/>
      <c r="E52" s="290"/>
      <c r="F52" s="291"/>
    </row>
    <row r="53" spans="3:6" ht="12.75">
      <c r="C53" s="292"/>
      <c r="D53" s="293"/>
      <c r="E53" s="293"/>
      <c r="F53" s="294"/>
    </row>
    <row r="54" spans="3:6" ht="12.75">
      <c r="C54" s="224"/>
      <c r="D54" s="226" t="s">
        <v>114</v>
      </c>
      <c r="E54" s="226" t="s">
        <v>115</v>
      </c>
      <c r="F54" s="227" t="s">
        <v>116</v>
      </c>
    </row>
    <row r="55" spans="3:6" ht="12.75">
      <c r="C55" s="225"/>
      <c r="D55" s="226"/>
      <c r="E55" s="226"/>
      <c r="F55" s="227"/>
    </row>
    <row r="56" spans="3:6" ht="26.25" thickBot="1">
      <c r="C56" s="165" t="s">
        <v>123</v>
      </c>
      <c r="D56" s="166">
        <v>61</v>
      </c>
      <c r="E56" s="166">
        <v>337</v>
      </c>
      <c r="F56" s="166">
        <v>2</v>
      </c>
    </row>
    <row r="57" spans="3:6" ht="12.75">
      <c r="C57" s="228" t="s">
        <v>117</v>
      </c>
      <c r="D57" s="229">
        <v>1</v>
      </c>
      <c r="E57" s="229" t="s">
        <v>118</v>
      </c>
      <c r="F57" s="230">
        <v>1</v>
      </c>
    </row>
    <row r="58" spans="3:6" ht="12.75">
      <c r="C58" s="228"/>
      <c r="D58" s="229"/>
      <c r="E58" s="229"/>
      <c r="F58" s="230"/>
    </row>
    <row r="59" spans="3:6" ht="12.75">
      <c r="C59" s="228"/>
      <c r="D59" s="229"/>
      <c r="E59" s="229"/>
      <c r="F59" s="230"/>
    </row>
    <row r="60" spans="3:6" ht="12.75">
      <c r="C60" s="228" t="s">
        <v>119</v>
      </c>
      <c r="D60" s="229">
        <f>D56*D57</f>
        <v>61</v>
      </c>
      <c r="E60" s="229">
        <v>50.55</v>
      </c>
      <c r="F60" s="230">
        <f>F56*F57</f>
        <v>2</v>
      </c>
    </row>
    <row r="61" spans="3:6" ht="12.75">
      <c r="C61" s="228"/>
      <c r="D61" s="229"/>
      <c r="E61" s="229"/>
      <c r="F61" s="230"/>
    </row>
    <row r="62" spans="3:6" ht="12.75">
      <c r="C62" s="228"/>
      <c r="D62" s="229"/>
      <c r="E62" s="229"/>
      <c r="F62" s="230"/>
    </row>
    <row r="63" spans="3:6" ht="12.75">
      <c r="C63" s="310" t="s">
        <v>122</v>
      </c>
      <c r="D63" s="312" t="s">
        <v>139</v>
      </c>
      <c r="E63" s="313"/>
      <c r="F63" s="314"/>
    </row>
    <row r="64" spans="3:6" ht="37.5" customHeight="1" thickBot="1">
      <c r="C64" s="311"/>
      <c r="D64" s="315"/>
      <c r="E64" s="316"/>
      <c r="F64" s="317"/>
    </row>
  </sheetData>
  <sheetProtection/>
  <mergeCells count="22">
    <mergeCell ref="C60:C62"/>
    <mergeCell ref="D60:D62"/>
    <mergeCell ref="E60:E62"/>
    <mergeCell ref="F60:F62"/>
    <mergeCell ref="C63:C64"/>
    <mergeCell ref="D63:F64"/>
    <mergeCell ref="C52:F53"/>
    <mergeCell ref="C54:C55"/>
    <mergeCell ref="D54:D55"/>
    <mergeCell ref="E54:E55"/>
    <mergeCell ref="F54:F55"/>
    <mergeCell ref="C57:C59"/>
    <mergeCell ref="D57:D59"/>
    <mergeCell ref="E57:E59"/>
    <mergeCell ref="F57:F59"/>
    <mergeCell ref="A1:F2"/>
    <mergeCell ref="A3:A4"/>
    <mergeCell ref="B3:B4"/>
    <mergeCell ref="C3:C4"/>
    <mergeCell ref="D3:D4"/>
    <mergeCell ref="F3:F4"/>
    <mergeCell ref="E3:E4"/>
  </mergeCells>
  <printOptions/>
  <pageMargins left="1.5748031496062993" right="0.75" top="7.086614173228347" bottom="0.984251968503937" header="0" footer="0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0">
      <selection activeCell="P34" sqref="P34"/>
    </sheetView>
  </sheetViews>
  <sheetFormatPr defaultColWidth="9.140625" defaultRowHeight="12.75"/>
  <cols>
    <col min="1" max="1" width="6.140625" style="0" customWidth="1"/>
    <col min="2" max="2" width="13.140625" style="0" customWidth="1"/>
    <col min="3" max="3" width="12.140625" style="0" customWidth="1"/>
    <col min="4" max="5" width="13.421875" style="0" customWidth="1"/>
    <col min="6" max="6" width="12.8515625" style="0" customWidth="1"/>
    <col min="9" max="9" width="12.00390625" style="0" customWidth="1"/>
  </cols>
  <sheetData>
    <row r="1" spans="1:6" ht="12.75">
      <c r="A1" s="281" t="s">
        <v>52</v>
      </c>
      <c r="B1" s="282"/>
      <c r="C1" s="282"/>
      <c r="D1" s="282"/>
      <c r="E1" s="282"/>
      <c r="F1" s="283"/>
    </row>
    <row r="2" spans="1:6" ht="12.75">
      <c r="A2" s="284"/>
      <c r="B2" s="285"/>
      <c r="C2" s="285"/>
      <c r="D2" s="285"/>
      <c r="E2" s="285"/>
      <c r="F2" s="286"/>
    </row>
    <row r="3" spans="1:6" ht="12.75">
      <c r="A3" s="287" t="s">
        <v>33</v>
      </c>
      <c r="B3" s="285" t="s">
        <v>3</v>
      </c>
      <c r="C3" s="288" t="s">
        <v>4</v>
      </c>
      <c r="D3" s="285" t="s">
        <v>5</v>
      </c>
      <c r="E3" s="285" t="s">
        <v>35</v>
      </c>
      <c r="F3" s="286" t="s">
        <v>36</v>
      </c>
    </row>
    <row r="4" spans="1:6" ht="12.75">
      <c r="A4" s="287"/>
      <c r="B4" s="285"/>
      <c r="C4" s="288"/>
      <c r="D4" s="285"/>
      <c r="E4" s="285"/>
      <c r="F4" s="286"/>
    </row>
    <row r="5" spans="1:6" ht="12.75">
      <c r="A5" s="1" t="s">
        <v>2</v>
      </c>
      <c r="B5" s="7" t="s">
        <v>48</v>
      </c>
      <c r="C5" s="2">
        <v>56.34</v>
      </c>
      <c r="D5" s="2">
        <v>40.001</v>
      </c>
      <c r="E5" s="2">
        <v>40.001</v>
      </c>
      <c r="F5" s="23"/>
    </row>
    <row r="6" spans="1:7" ht="12.75">
      <c r="A6" s="1" t="s">
        <v>6</v>
      </c>
      <c r="B6" s="7" t="s">
        <v>48</v>
      </c>
      <c r="C6" s="2">
        <v>14.32</v>
      </c>
      <c r="D6" s="2">
        <v>26.649</v>
      </c>
      <c r="E6" s="24">
        <v>26.649</v>
      </c>
      <c r="F6" s="30"/>
      <c r="G6" s="22"/>
    </row>
    <row r="7" spans="1:6" ht="12.75">
      <c r="A7" s="1" t="s">
        <v>38</v>
      </c>
      <c r="B7" s="7" t="s">
        <v>48</v>
      </c>
      <c r="C7" s="2">
        <v>13.12</v>
      </c>
      <c r="D7" s="2">
        <v>7.608</v>
      </c>
      <c r="E7" s="2">
        <v>7.608</v>
      </c>
      <c r="F7" s="67"/>
    </row>
    <row r="8" spans="1:6" ht="12.75">
      <c r="A8" s="1" t="s">
        <v>7</v>
      </c>
      <c r="B8" s="7" t="s">
        <v>48</v>
      </c>
      <c r="C8" s="2">
        <v>13.31</v>
      </c>
      <c r="D8" s="2">
        <v>2.704</v>
      </c>
      <c r="E8" s="2">
        <v>2.704</v>
      </c>
      <c r="F8" s="67"/>
    </row>
    <row r="9" spans="1:6" ht="12.75">
      <c r="A9" s="1" t="s">
        <v>0</v>
      </c>
      <c r="B9" s="7" t="s">
        <v>48</v>
      </c>
      <c r="C9" s="2">
        <v>86.46</v>
      </c>
      <c r="D9" s="2">
        <v>48.215</v>
      </c>
      <c r="E9" s="24">
        <v>48.215</v>
      </c>
      <c r="F9" s="23"/>
    </row>
    <row r="10" spans="1:6" ht="12.75">
      <c r="A10" s="1" t="s">
        <v>10</v>
      </c>
      <c r="B10" s="7" t="s">
        <v>48</v>
      </c>
      <c r="C10" s="2">
        <v>321.78</v>
      </c>
      <c r="D10" s="2">
        <v>4.716</v>
      </c>
      <c r="E10" s="2">
        <v>4.716</v>
      </c>
      <c r="F10" s="67"/>
    </row>
    <row r="11" spans="1:6" ht="12.75">
      <c r="A11" s="1" t="s">
        <v>11</v>
      </c>
      <c r="B11" s="7" t="s">
        <v>48</v>
      </c>
      <c r="C11" s="2">
        <v>30.102</v>
      </c>
      <c r="D11" s="2">
        <v>1.487</v>
      </c>
      <c r="E11" s="2">
        <v>1.487</v>
      </c>
      <c r="F11" s="67"/>
    </row>
    <row r="12" spans="1:6" ht="13.5" customHeight="1">
      <c r="A12" s="1" t="s">
        <v>12</v>
      </c>
      <c r="B12" s="7" t="s">
        <v>48</v>
      </c>
      <c r="C12" s="2">
        <v>44.144</v>
      </c>
      <c r="D12" s="2">
        <v>1.05</v>
      </c>
      <c r="E12" s="2">
        <v>1.05</v>
      </c>
      <c r="F12" s="29"/>
    </row>
    <row r="13" spans="1:6" ht="16.5" customHeight="1">
      <c r="A13" s="1" t="s">
        <v>13</v>
      </c>
      <c r="B13" s="7" t="s">
        <v>48</v>
      </c>
      <c r="C13" s="2">
        <v>58.195</v>
      </c>
      <c r="D13" s="2">
        <v>0.837</v>
      </c>
      <c r="E13" s="2">
        <v>0.837</v>
      </c>
      <c r="F13" s="29"/>
    </row>
    <row r="14" spans="1:6" ht="12.75">
      <c r="A14" s="1" t="s">
        <v>14</v>
      </c>
      <c r="B14" s="7" t="s">
        <v>48</v>
      </c>
      <c r="C14" s="2">
        <v>58.196</v>
      </c>
      <c r="D14" s="2">
        <v>0.696</v>
      </c>
      <c r="E14" s="2">
        <v>0.696</v>
      </c>
      <c r="F14" s="29"/>
    </row>
    <row r="15" spans="1:6" ht="12.75">
      <c r="A15" s="1" t="s">
        <v>15</v>
      </c>
      <c r="B15" s="7" t="s">
        <v>48</v>
      </c>
      <c r="C15" s="2">
        <v>56.206</v>
      </c>
      <c r="D15" s="2">
        <v>19.2</v>
      </c>
      <c r="E15" s="2">
        <v>19.2</v>
      </c>
      <c r="F15" s="29"/>
    </row>
    <row r="16" spans="1:6" ht="12.75">
      <c r="A16" s="1" t="s">
        <v>16</v>
      </c>
      <c r="B16" s="7" t="s">
        <v>48</v>
      </c>
      <c r="C16" s="2">
        <v>38.225</v>
      </c>
      <c r="D16" s="2">
        <v>29.16</v>
      </c>
      <c r="E16" s="2">
        <v>29.16</v>
      </c>
      <c r="F16" s="29"/>
    </row>
    <row r="17" spans="1:6" ht="12.75" customHeight="1">
      <c r="A17" s="1" t="s">
        <v>17</v>
      </c>
      <c r="B17" s="7" t="s">
        <v>48</v>
      </c>
      <c r="C17" s="2">
        <v>38.226</v>
      </c>
      <c r="D17" s="2">
        <v>6.703</v>
      </c>
      <c r="E17" s="2">
        <v>6.703</v>
      </c>
      <c r="F17" s="29"/>
    </row>
    <row r="18" spans="1:6" ht="12.75">
      <c r="A18" s="1" t="s">
        <v>18</v>
      </c>
      <c r="B18" s="7" t="s">
        <v>48</v>
      </c>
      <c r="C18" s="2">
        <v>37.239</v>
      </c>
      <c r="D18" s="2">
        <v>1.051</v>
      </c>
      <c r="E18" s="2">
        <v>1.051</v>
      </c>
      <c r="F18" s="29"/>
    </row>
    <row r="19" spans="1:6" ht="12.75">
      <c r="A19" s="1" t="s">
        <v>19</v>
      </c>
      <c r="B19" s="7" t="s">
        <v>48</v>
      </c>
      <c r="C19" s="2">
        <v>37.24</v>
      </c>
      <c r="D19" s="2">
        <v>1.549</v>
      </c>
      <c r="E19" s="2">
        <v>1.549</v>
      </c>
      <c r="F19" s="29"/>
    </row>
    <row r="20" spans="1:6" ht="12.75">
      <c r="A20" s="1" t="s">
        <v>20</v>
      </c>
      <c r="B20" s="7" t="s">
        <v>48</v>
      </c>
      <c r="C20" s="2">
        <v>13.335</v>
      </c>
      <c r="D20" s="2">
        <v>16.442</v>
      </c>
      <c r="F20" s="24">
        <v>16.442</v>
      </c>
    </row>
    <row r="21" spans="1:6" ht="12.75">
      <c r="A21" s="1" t="s">
        <v>21</v>
      </c>
      <c r="B21" s="7" t="s">
        <v>48</v>
      </c>
      <c r="C21" s="2">
        <v>527.336</v>
      </c>
      <c r="D21" s="2">
        <v>3.498</v>
      </c>
      <c r="E21" s="2">
        <v>3.498</v>
      </c>
      <c r="F21" s="29"/>
    </row>
    <row r="22" spans="1:6" ht="12.75">
      <c r="A22" s="1" t="s">
        <v>22</v>
      </c>
      <c r="B22" s="7" t="s">
        <v>48</v>
      </c>
      <c r="C22" s="2">
        <v>531.352</v>
      </c>
      <c r="D22" s="2">
        <v>3.929</v>
      </c>
      <c r="E22" s="2">
        <v>3.929</v>
      </c>
      <c r="F22" s="29"/>
    </row>
    <row r="23" spans="1:6" ht="12.75">
      <c r="A23" s="1" t="s">
        <v>23</v>
      </c>
      <c r="B23" s="7" t="s">
        <v>48</v>
      </c>
      <c r="C23" s="2">
        <v>11.381</v>
      </c>
      <c r="D23" s="2">
        <v>2.545</v>
      </c>
      <c r="E23" s="2">
        <v>2.545</v>
      </c>
      <c r="F23" s="29"/>
    </row>
    <row r="24" spans="1:6" ht="12.75">
      <c r="A24" s="1" t="s">
        <v>24</v>
      </c>
      <c r="B24" s="7" t="s">
        <v>48</v>
      </c>
      <c r="C24" s="2">
        <v>54.382</v>
      </c>
      <c r="D24" s="2">
        <v>5.346</v>
      </c>
      <c r="E24" s="2">
        <v>5.346</v>
      </c>
      <c r="F24" s="29"/>
    </row>
    <row r="25" spans="1:6" ht="12.75">
      <c r="A25" s="1" t="s">
        <v>25</v>
      </c>
      <c r="B25" s="7" t="s">
        <v>48</v>
      </c>
      <c r="C25" s="2">
        <v>57.383</v>
      </c>
      <c r="D25" s="2">
        <v>2.402</v>
      </c>
      <c r="E25" s="2">
        <v>2.402</v>
      </c>
      <c r="F25" s="29"/>
    </row>
    <row r="26" spans="1:6" ht="12.75">
      <c r="A26" s="1" t="s">
        <v>26</v>
      </c>
      <c r="B26" s="7" t="s">
        <v>48</v>
      </c>
      <c r="C26" s="2">
        <v>510.417</v>
      </c>
      <c r="D26" s="2">
        <v>1.222</v>
      </c>
      <c r="E26" s="2">
        <v>1.222</v>
      </c>
      <c r="F26" s="29"/>
    </row>
    <row r="27" spans="1:6" ht="12.75">
      <c r="A27" s="1" t="s">
        <v>27</v>
      </c>
      <c r="B27" s="7" t="s">
        <v>48</v>
      </c>
      <c r="C27" s="2">
        <v>510.418</v>
      </c>
      <c r="D27" s="2">
        <v>1.859</v>
      </c>
      <c r="E27" s="2">
        <v>1.859</v>
      </c>
      <c r="F27" s="29"/>
    </row>
    <row r="28" spans="1:6" ht="12.75">
      <c r="A28" s="1" t="s">
        <v>28</v>
      </c>
      <c r="B28" s="7" t="s">
        <v>48</v>
      </c>
      <c r="C28" s="2">
        <v>56.419</v>
      </c>
      <c r="D28" s="2">
        <v>0.69</v>
      </c>
      <c r="E28" s="2">
        <v>0.69</v>
      </c>
      <c r="F28" s="29"/>
    </row>
    <row r="29" spans="1:6" ht="12.75">
      <c r="A29" s="1" t="s">
        <v>29</v>
      </c>
      <c r="B29" s="7" t="s">
        <v>48</v>
      </c>
      <c r="C29" s="2">
        <v>503.423</v>
      </c>
      <c r="D29" s="2">
        <v>36.415</v>
      </c>
      <c r="F29" s="24">
        <v>36.415</v>
      </c>
    </row>
    <row r="30" spans="1:6" ht="12.75">
      <c r="A30" s="1" t="s">
        <v>30</v>
      </c>
      <c r="B30" s="7" t="s">
        <v>48</v>
      </c>
      <c r="C30" s="2">
        <v>49.425</v>
      </c>
      <c r="D30" s="2">
        <v>0.685</v>
      </c>
      <c r="E30" s="2">
        <v>0.685</v>
      </c>
      <c r="F30" s="29"/>
    </row>
    <row r="31" spans="1:6" ht="12.75">
      <c r="A31" s="5">
        <v>29</v>
      </c>
      <c r="B31" s="7" t="s">
        <v>48</v>
      </c>
      <c r="C31" s="2">
        <v>66.1</v>
      </c>
      <c r="D31" s="2">
        <v>46.298</v>
      </c>
      <c r="E31" s="23"/>
      <c r="F31" s="24">
        <v>46.298</v>
      </c>
    </row>
    <row r="32" spans="1:6" ht="12.75">
      <c r="A32" s="5">
        <v>31</v>
      </c>
      <c r="B32" s="7" t="s">
        <v>48</v>
      </c>
      <c r="C32" s="2">
        <v>68.1</v>
      </c>
      <c r="D32" s="2">
        <v>31.14</v>
      </c>
      <c r="E32" s="2">
        <v>31.14</v>
      </c>
      <c r="F32" s="29"/>
    </row>
    <row r="33" spans="1:6" ht="12.75">
      <c r="A33" s="5">
        <v>32</v>
      </c>
      <c r="B33" s="7" t="s">
        <v>48</v>
      </c>
      <c r="C33" s="2">
        <v>69.1</v>
      </c>
      <c r="D33" s="2">
        <v>7.19</v>
      </c>
      <c r="E33" s="2">
        <v>7.19</v>
      </c>
      <c r="F33" s="29"/>
    </row>
    <row r="34" spans="1:7" ht="12.75">
      <c r="A34" s="5">
        <v>33</v>
      </c>
      <c r="B34" s="7" t="s">
        <v>48</v>
      </c>
      <c r="C34" s="2">
        <v>70.1</v>
      </c>
      <c r="D34" s="2">
        <v>36.188</v>
      </c>
      <c r="E34" s="23"/>
      <c r="F34" s="24">
        <v>36.188</v>
      </c>
      <c r="G34" s="21"/>
    </row>
    <row r="35" spans="1:10" ht="12.75">
      <c r="A35" s="5">
        <v>34</v>
      </c>
      <c r="B35" s="7" t="s">
        <v>48</v>
      </c>
      <c r="C35" s="2">
        <v>71.1</v>
      </c>
      <c r="D35" s="2">
        <v>11.504</v>
      </c>
      <c r="E35" s="13"/>
      <c r="F35" s="28">
        <v>11.504</v>
      </c>
      <c r="G35" s="16"/>
      <c r="I35" s="37"/>
      <c r="J35" s="37"/>
    </row>
    <row r="36" spans="1:10" ht="12.75">
      <c r="A36" s="5">
        <v>35</v>
      </c>
      <c r="B36" s="7" t="s">
        <v>48</v>
      </c>
      <c r="C36" s="2">
        <v>73.1</v>
      </c>
      <c r="D36" s="2">
        <v>25.251</v>
      </c>
      <c r="E36" s="23"/>
      <c r="F36" s="24">
        <v>25.251</v>
      </c>
      <c r="G36" s="22"/>
      <c r="I36" s="37"/>
      <c r="J36" s="37"/>
    </row>
    <row r="37" spans="1:10" ht="12.75">
      <c r="A37" s="5">
        <v>36</v>
      </c>
      <c r="B37" s="7" t="s">
        <v>48</v>
      </c>
      <c r="C37" s="2">
        <v>74.1</v>
      </c>
      <c r="D37" s="2">
        <v>85.15</v>
      </c>
      <c r="E37" s="23"/>
      <c r="F37" s="24">
        <v>85.15</v>
      </c>
      <c r="I37" s="37"/>
      <c r="J37" s="37"/>
    </row>
    <row r="38" spans="1:10" ht="12.75">
      <c r="A38" s="5">
        <v>37</v>
      </c>
      <c r="B38" s="7" t="s">
        <v>48</v>
      </c>
      <c r="C38" s="2">
        <v>75.1</v>
      </c>
      <c r="D38" s="2">
        <v>8.235</v>
      </c>
      <c r="E38" s="2">
        <v>8.235</v>
      </c>
      <c r="F38" s="29"/>
      <c r="I38" s="37"/>
      <c r="J38" s="37"/>
    </row>
    <row r="39" spans="1:10" ht="12.75">
      <c r="A39" s="5">
        <v>38</v>
      </c>
      <c r="B39" s="7" t="s">
        <v>48</v>
      </c>
      <c r="C39" s="2">
        <v>77.1</v>
      </c>
      <c r="D39" s="2">
        <v>12.69</v>
      </c>
      <c r="E39" s="2">
        <v>12.69</v>
      </c>
      <c r="F39" s="29"/>
      <c r="I39" s="37"/>
      <c r="J39" s="37"/>
    </row>
    <row r="40" spans="1:10" ht="12.75">
      <c r="A40" s="5">
        <v>40</v>
      </c>
      <c r="B40" s="7" t="s">
        <v>48</v>
      </c>
      <c r="C40" s="2">
        <v>82.1</v>
      </c>
      <c r="D40" s="2">
        <v>20.885</v>
      </c>
      <c r="E40" s="23"/>
      <c r="F40" s="24">
        <v>20.885</v>
      </c>
      <c r="I40" s="37"/>
      <c r="J40" s="37"/>
    </row>
    <row r="41" spans="1:10" ht="12.75">
      <c r="A41" s="5">
        <v>42</v>
      </c>
      <c r="B41" s="7" t="s">
        <v>48</v>
      </c>
      <c r="C41" s="2">
        <v>86.1</v>
      </c>
      <c r="D41" s="2">
        <v>40.671</v>
      </c>
      <c r="E41" s="23"/>
      <c r="F41" s="24">
        <v>40.671</v>
      </c>
      <c r="I41" s="37"/>
      <c r="J41" s="37"/>
    </row>
    <row r="42" spans="1:10" ht="12.75">
      <c r="A42" s="5">
        <v>43</v>
      </c>
      <c r="B42" s="7" t="s">
        <v>48</v>
      </c>
      <c r="C42" s="2">
        <v>88.1</v>
      </c>
      <c r="D42" s="2">
        <v>11.539</v>
      </c>
      <c r="E42" s="23"/>
      <c r="F42" s="2">
        <v>11.539</v>
      </c>
      <c r="I42" s="37"/>
      <c r="J42" s="37"/>
    </row>
    <row r="43" spans="1:10" ht="12.75">
      <c r="A43" s="5">
        <v>44</v>
      </c>
      <c r="B43" s="7" t="s">
        <v>48</v>
      </c>
      <c r="C43" s="2">
        <v>92.1</v>
      </c>
      <c r="D43" s="2">
        <v>33.383</v>
      </c>
      <c r="E43" s="23"/>
      <c r="F43" s="2">
        <v>33.383</v>
      </c>
      <c r="I43" s="37"/>
      <c r="J43" s="37"/>
    </row>
    <row r="44" spans="1:10" ht="12.75">
      <c r="A44" s="5">
        <v>46</v>
      </c>
      <c r="B44" s="7" t="s">
        <v>48</v>
      </c>
      <c r="C44" s="2">
        <v>160.2</v>
      </c>
      <c r="D44" s="2">
        <v>21.334</v>
      </c>
      <c r="E44" s="23"/>
      <c r="F44" s="2">
        <v>21.334</v>
      </c>
      <c r="I44" s="37"/>
      <c r="J44" s="37"/>
    </row>
    <row r="45" spans="1:6" ht="12.75">
      <c r="A45" s="5">
        <v>47</v>
      </c>
      <c r="B45" s="7" t="s">
        <v>48</v>
      </c>
      <c r="C45" s="7">
        <v>160.4</v>
      </c>
      <c r="D45" s="2">
        <v>3.166</v>
      </c>
      <c r="E45" s="2">
        <v>3.166</v>
      </c>
      <c r="F45" s="29"/>
    </row>
    <row r="46" spans="1:6" ht="12.75">
      <c r="A46" s="5">
        <v>48</v>
      </c>
      <c r="B46" s="7" t="s">
        <v>48</v>
      </c>
      <c r="C46" s="67">
        <v>161.1</v>
      </c>
      <c r="D46" s="24">
        <v>74.111</v>
      </c>
      <c r="E46" s="30"/>
      <c r="F46" s="24">
        <v>74.111</v>
      </c>
    </row>
    <row r="47" spans="1:6" ht="12.75">
      <c r="A47" s="5">
        <v>49</v>
      </c>
      <c r="B47" s="7" t="s">
        <v>48</v>
      </c>
      <c r="C47" s="67">
        <v>163.1</v>
      </c>
      <c r="D47" s="24">
        <v>63.358</v>
      </c>
      <c r="E47" s="30"/>
      <c r="F47" s="24">
        <v>63.358</v>
      </c>
    </row>
    <row r="48" spans="1:6" ht="13.5" thickBot="1">
      <c r="A48" s="275" t="s">
        <v>53</v>
      </c>
      <c r="B48" s="276"/>
      <c r="C48" s="276"/>
      <c r="D48" s="50">
        <f>SUM(D5:D47)</f>
        <v>798.7520000000001</v>
      </c>
      <c r="E48" s="54">
        <f>SUM(E5:E47)</f>
        <v>276.22299999999996</v>
      </c>
      <c r="F48" s="49">
        <f>SUM(F20:F47)</f>
        <v>522.529</v>
      </c>
    </row>
    <row r="49" ht="12.75">
      <c r="I49" s="38"/>
    </row>
    <row r="50" ht="12.75">
      <c r="I50" s="46"/>
    </row>
    <row r="52" ht="12.75" customHeight="1"/>
    <row r="53" ht="12.75">
      <c r="B53" s="38" t="s">
        <v>124</v>
      </c>
    </row>
    <row r="54" ht="12.75" customHeight="1"/>
    <row r="57" ht="12.75" customHeight="1"/>
    <row r="63" ht="12.75" customHeight="1"/>
    <row r="64" ht="42" customHeight="1"/>
  </sheetData>
  <sheetProtection/>
  <mergeCells count="8">
    <mergeCell ref="A48:C48"/>
    <mergeCell ref="A1:F2"/>
    <mergeCell ref="A3:A4"/>
    <mergeCell ref="B3:B4"/>
    <mergeCell ref="C3:C4"/>
    <mergeCell ref="D3:D4"/>
    <mergeCell ref="E3:E4"/>
    <mergeCell ref="F3:F4"/>
  </mergeCells>
  <printOptions/>
  <pageMargins left="1.3779527559055118" right="0.75" top="0.7874015748031497" bottom="0.984251968503937" header="0" footer="0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zoomScale="110" zoomScaleNormal="110" zoomScalePageLayoutView="0" workbookViewId="0" topLeftCell="A13">
      <selection activeCell="L49" sqref="L49"/>
    </sheetView>
  </sheetViews>
  <sheetFormatPr defaultColWidth="9.140625" defaultRowHeight="12.75"/>
  <cols>
    <col min="1" max="1" width="7.140625" style="6" customWidth="1"/>
    <col min="2" max="2" width="13.28125" style="6" customWidth="1"/>
    <col min="3" max="3" width="11.8515625" style="6" customWidth="1"/>
    <col min="4" max="4" width="13.57421875" style="6" customWidth="1"/>
    <col min="5" max="5" width="15.28125" style="6" customWidth="1"/>
    <col min="6" max="6" width="13.7109375" style="6" customWidth="1"/>
    <col min="7" max="7" width="9.140625" style="6" customWidth="1"/>
    <col min="8" max="8" width="13.140625" style="6" customWidth="1"/>
    <col min="9" max="16384" width="9.140625" style="6" customWidth="1"/>
  </cols>
  <sheetData>
    <row r="1" spans="1:6" ht="11.25">
      <c r="A1" s="325" t="s">
        <v>52</v>
      </c>
      <c r="B1" s="326"/>
      <c r="C1" s="326"/>
      <c r="D1" s="326"/>
      <c r="E1" s="326"/>
      <c r="F1" s="327"/>
    </row>
    <row r="2" spans="1:6" ht="11.25">
      <c r="A2" s="328"/>
      <c r="B2" s="320"/>
      <c r="C2" s="320"/>
      <c r="D2" s="320"/>
      <c r="E2" s="320"/>
      <c r="F2" s="329"/>
    </row>
    <row r="3" spans="1:6" ht="11.25">
      <c r="A3" s="287" t="s">
        <v>33</v>
      </c>
      <c r="B3" s="285" t="s">
        <v>3</v>
      </c>
      <c r="C3" s="288" t="s">
        <v>4</v>
      </c>
      <c r="D3" s="285" t="s">
        <v>5</v>
      </c>
      <c r="E3" s="285" t="s">
        <v>35</v>
      </c>
      <c r="F3" s="286" t="s">
        <v>36</v>
      </c>
    </row>
    <row r="4" spans="1:6" ht="11.25">
      <c r="A4" s="287"/>
      <c r="B4" s="285"/>
      <c r="C4" s="288"/>
      <c r="D4" s="285"/>
      <c r="E4" s="285"/>
      <c r="F4" s="286"/>
    </row>
    <row r="5" spans="1:6" ht="11.25" customHeight="1">
      <c r="A5" s="1" t="s">
        <v>2</v>
      </c>
      <c r="B5" s="7" t="s">
        <v>49</v>
      </c>
      <c r="C5" s="71">
        <v>90.5</v>
      </c>
      <c r="D5" s="71">
        <v>3.787</v>
      </c>
      <c r="E5" s="71">
        <v>3.787</v>
      </c>
      <c r="F5" s="8"/>
    </row>
    <row r="6" spans="1:6" ht="12" customHeight="1">
      <c r="A6" s="1" t="s">
        <v>6</v>
      </c>
      <c r="B6" s="7" t="s">
        <v>49</v>
      </c>
      <c r="C6" s="71">
        <v>173.13</v>
      </c>
      <c r="D6" s="71">
        <v>6.376</v>
      </c>
      <c r="E6" s="7"/>
      <c r="F6" s="8">
        <v>6.376</v>
      </c>
    </row>
    <row r="7" spans="1:6" ht="11.25" customHeight="1">
      <c r="A7" s="1" t="s">
        <v>38</v>
      </c>
      <c r="B7" s="7" t="s">
        <v>49</v>
      </c>
      <c r="C7" s="71">
        <v>28.45</v>
      </c>
      <c r="D7" s="71">
        <v>4.239</v>
      </c>
      <c r="E7" s="71">
        <v>4.239</v>
      </c>
      <c r="F7" s="8"/>
    </row>
    <row r="8" spans="1:6" ht="12" customHeight="1">
      <c r="A8" s="1" t="s">
        <v>7</v>
      </c>
      <c r="B8" s="7" t="s">
        <v>49</v>
      </c>
      <c r="C8" s="71">
        <v>157.71</v>
      </c>
      <c r="D8" s="71">
        <v>3.245</v>
      </c>
      <c r="E8" s="71">
        <v>3.245</v>
      </c>
      <c r="F8" s="8"/>
    </row>
    <row r="9" spans="1:6" ht="11.25" customHeight="1">
      <c r="A9" s="1" t="s">
        <v>8</v>
      </c>
      <c r="B9" s="7" t="s">
        <v>49</v>
      </c>
      <c r="C9" s="71">
        <v>157.221</v>
      </c>
      <c r="D9" s="71">
        <v>16.776</v>
      </c>
      <c r="E9" s="7"/>
      <c r="F9" s="99">
        <v>16.776</v>
      </c>
    </row>
    <row r="10" spans="1:6" ht="11.25">
      <c r="A10" s="1" t="s">
        <v>9</v>
      </c>
      <c r="B10" s="7" t="s">
        <v>49</v>
      </c>
      <c r="C10" s="71">
        <v>158.326</v>
      </c>
      <c r="D10" s="71">
        <v>7.356</v>
      </c>
      <c r="E10" s="71">
        <v>7.356</v>
      </c>
      <c r="F10" s="8"/>
    </row>
    <row r="11" spans="1:6" ht="11.25">
      <c r="A11" s="1" t="s">
        <v>10</v>
      </c>
      <c r="B11" s="7" t="s">
        <v>49</v>
      </c>
      <c r="C11" s="71">
        <v>164.365</v>
      </c>
      <c r="D11" s="71">
        <v>10.23</v>
      </c>
      <c r="E11" s="33"/>
      <c r="F11" s="71">
        <v>10.23</v>
      </c>
    </row>
    <row r="12" spans="1:6" ht="11.25">
      <c r="A12" s="1" t="s">
        <v>11</v>
      </c>
      <c r="B12" s="7" t="s">
        <v>49</v>
      </c>
      <c r="C12" s="71">
        <v>41.39</v>
      </c>
      <c r="D12" s="71">
        <v>1.047</v>
      </c>
      <c r="E12" s="71">
        <v>1.047</v>
      </c>
      <c r="F12" s="8"/>
    </row>
    <row r="13" spans="1:6" ht="11.25">
      <c r="A13" s="1" t="s">
        <v>12</v>
      </c>
      <c r="B13" s="7" t="s">
        <v>49</v>
      </c>
      <c r="C13" s="71">
        <v>167.411</v>
      </c>
      <c r="D13" s="71">
        <v>4.138</v>
      </c>
      <c r="E13" s="71">
        <v>4.138</v>
      </c>
      <c r="F13" s="8"/>
    </row>
    <row r="14" spans="1:6" ht="11.25">
      <c r="A14" s="1" t="s">
        <v>13</v>
      </c>
      <c r="B14" s="7" t="s">
        <v>49</v>
      </c>
      <c r="C14" s="71">
        <v>130.807</v>
      </c>
      <c r="D14" s="71">
        <v>0.598</v>
      </c>
      <c r="E14" s="71">
        <v>0.598</v>
      </c>
      <c r="F14" s="8"/>
    </row>
    <row r="15" spans="1:6" ht="11.25">
      <c r="A15" s="1" t="s">
        <v>14</v>
      </c>
      <c r="B15" s="7" t="s">
        <v>49</v>
      </c>
      <c r="C15" s="71">
        <v>130.808</v>
      </c>
      <c r="D15" s="71">
        <v>0.207</v>
      </c>
      <c r="E15" s="71">
        <v>0.207</v>
      </c>
      <c r="F15" s="8"/>
    </row>
    <row r="16" spans="1:6" ht="11.25">
      <c r="A16" s="1" t="s">
        <v>15</v>
      </c>
      <c r="B16" s="7" t="s">
        <v>49</v>
      </c>
      <c r="C16" s="71">
        <v>157.897</v>
      </c>
      <c r="D16" s="71">
        <v>1.506</v>
      </c>
      <c r="E16" s="71">
        <v>1.506</v>
      </c>
      <c r="F16" s="8"/>
    </row>
    <row r="17" spans="1:6" ht="11.25">
      <c r="A17" s="4" t="s">
        <v>16</v>
      </c>
      <c r="B17" s="7" t="s">
        <v>49</v>
      </c>
      <c r="C17" s="71">
        <v>107.914</v>
      </c>
      <c r="D17" s="71">
        <v>0.635</v>
      </c>
      <c r="E17" s="71">
        <v>0.635</v>
      </c>
      <c r="F17" s="8"/>
    </row>
    <row r="18" spans="1:6" ht="11.25">
      <c r="A18" s="5">
        <v>15</v>
      </c>
      <c r="B18" s="7" t="s">
        <v>49</v>
      </c>
      <c r="C18" s="71">
        <v>107.916</v>
      </c>
      <c r="D18" s="71">
        <v>1.57</v>
      </c>
      <c r="E18" s="71">
        <v>1.57</v>
      </c>
      <c r="F18" s="8"/>
    </row>
    <row r="19" spans="1:6" ht="11.25">
      <c r="A19" s="5">
        <v>16</v>
      </c>
      <c r="B19" s="7" t="s">
        <v>49</v>
      </c>
      <c r="C19" s="71">
        <v>44.9</v>
      </c>
      <c r="D19" s="71">
        <v>0.611</v>
      </c>
      <c r="E19" s="71">
        <v>0.611</v>
      </c>
      <c r="F19" s="8"/>
    </row>
    <row r="20" spans="1:6" ht="11.25">
      <c r="A20" s="5">
        <v>17</v>
      </c>
      <c r="B20" s="7" t="s">
        <v>49</v>
      </c>
      <c r="C20" s="71">
        <v>44.1</v>
      </c>
      <c r="D20" s="71">
        <v>0.578</v>
      </c>
      <c r="E20" s="71">
        <v>0.578</v>
      </c>
      <c r="F20" s="8"/>
    </row>
    <row r="21" spans="1:6" ht="11.25">
      <c r="A21" s="5">
        <v>18</v>
      </c>
      <c r="B21" s="7" t="s">
        <v>49</v>
      </c>
      <c r="C21" s="71">
        <v>44.3</v>
      </c>
      <c r="D21" s="71">
        <v>1.291</v>
      </c>
      <c r="E21" s="71">
        <v>1.291</v>
      </c>
      <c r="F21" s="8"/>
    </row>
    <row r="22" spans="1:6" ht="11.25">
      <c r="A22" s="5">
        <v>19</v>
      </c>
      <c r="B22" s="7" t="s">
        <v>49</v>
      </c>
      <c r="C22" s="71">
        <v>44.34</v>
      </c>
      <c r="D22" s="71">
        <v>0.835</v>
      </c>
      <c r="E22" s="71">
        <v>0.835</v>
      </c>
      <c r="F22" s="8"/>
    </row>
    <row r="23" spans="1:6" ht="11.25">
      <c r="A23" s="5">
        <v>20</v>
      </c>
      <c r="B23" s="7" t="s">
        <v>49</v>
      </c>
      <c r="C23" s="71">
        <v>45.5</v>
      </c>
      <c r="D23" s="71">
        <v>5.47</v>
      </c>
      <c r="E23" s="71">
        <v>5.47</v>
      </c>
      <c r="F23" s="8"/>
    </row>
    <row r="24" spans="1:6" ht="11.25">
      <c r="A24" s="5">
        <v>21</v>
      </c>
      <c r="B24" s="7" t="s">
        <v>49</v>
      </c>
      <c r="C24" s="71">
        <v>100.7</v>
      </c>
      <c r="D24" s="71">
        <v>1.857</v>
      </c>
      <c r="E24" s="71">
        <v>1.857</v>
      </c>
      <c r="F24" s="8"/>
    </row>
    <row r="25" spans="1:6" ht="11.25">
      <c r="A25" s="5">
        <v>22</v>
      </c>
      <c r="B25" s="7" t="s">
        <v>49</v>
      </c>
      <c r="C25" s="71">
        <v>147.1</v>
      </c>
      <c r="D25" s="71">
        <v>0.867</v>
      </c>
      <c r="E25" s="71">
        <v>0.867</v>
      </c>
      <c r="F25" s="8"/>
    </row>
    <row r="26" spans="1:6" ht="11.25">
      <c r="A26" s="5">
        <v>23</v>
      </c>
      <c r="B26" s="7" t="s">
        <v>49</v>
      </c>
      <c r="C26" s="71">
        <v>147.15</v>
      </c>
      <c r="D26" s="71">
        <v>0.213</v>
      </c>
      <c r="E26" s="71">
        <v>0.213</v>
      </c>
      <c r="F26" s="8"/>
    </row>
    <row r="27" spans="1:6" ht="11.25">
      <c r="A27" s="5">
        <v>24</v>
      </c>
      <c r="B27" s="7" t="s">
        <v>49</v>
      </c>
      <c r="C27" s="71">
        <v>148.6</v>
      </c>
      <c r="D27" s="71">
        <v>1.193</v>
      </c>
      <c r="E27" s="71">
        <v>1.193</v>
      </c>
      <c r="F27" s="8"/>
    </row>
    <row r="28" spans="1:6" ht="11.25">
      <c r="A28" s="5">
        <v>25</v>
      </c>
      <c r="B28" s="7" t="s">
        <v>49</v>
      </c>
      <c r="C28" s="71">
        <v>151.1</v>
      </c>
      <c r="D28" s="71">
        <v>7.992</v>
      </c>
      <c r="F28" s="71">
        <v>7.992</v>
      </c>
    </row>
    <row r="29" spans="1:6" ht="11.25">
      <c r="A29" s="5">
        <v>26</v>
      </c>
      <c r="B29" s="7" t="s">
        <v>49</v>
      </c>
      <c r="C29" s="71">
        <v>151.9</v>
      </c>
      <c r="D29" s="71">
        <v>0.885</v>
      </c>
      <c r="E29" s="71">
        <v>0.885</v>
      </c>
      <c r="F29" s="7"/>
    </row>
    <row r="30" spans="1:6" ht="11.25">
      <c r="A30" s="10">
        <v>27</v>
      </c>
      <c r="B30" s="7" t="s">
        <v>49</v>
      </c>
      <c r="C30" s="11">
        <v>89.265</v>
      </c>
      <c r="D30" s="11">
        <v>29.743</v>
      </c>
      <c r="E30" s="100"/>
      <c r="F30" s="7">
        <v>29.743</v>
      </c>
    </row>
    <row r="31" spans="1:6" ht="11.25">
      <c r="A31" s="10">
        <v>28</v>
      </c>
      <c r="B31" s="7" t="s">
        <v>49</v>
      </c>
      <c r="C31" s="11">
        <v>158.266</v>
      </c>
      <c r="D31" s="11">
        <v>6.325</v>
      </c>
      <c r="E31" s="100"/>
      <c r="F31" s="7">
        <v>6.325</v>
      </c>
    </row>
    <row r="32" spans="1:6" ht="11.25">
      <c r="A32" s="10">
        <v>29</v>
      </c>
      <c r="B32" s="7" t="s">
        <v>49</v>
      </c>
      <c r="C32" s="11">
        <v>78.1</v>
      </c>
      <c r="D32" s="11">
        <v>80.604</v>
      </c>
      <c r="E32" s="100"/>
      <c r="F32" s="7">
        <v>80.604</v>
      </c>
    </row>
    <row r="33" spans="1:6" ht="12" thickBot="1">
      <c r="A33" s="275" t="s">
        <v>53</v>
      </c>
      <c r="B33" s="276"/>
      <c r="C33" s="276"/>
      <c r="D33" s="52">
        <f>SUM(D5:D32)</f>
        <v>200.17399999999998</v>
      </c>
      <c r="E33" s="52">
        <f>SUM(E5:E29)</f>
        <v>42.128</v>
      </c>
      <c r="F33" s="60">
        <f>SUM(F6:F32)</f>
        <v>158.046</v>
      </c>
    </row>
    <row r="34" spans="3:6" ht="11.25">
      <c r="C34" s="116"/>
      <c r="D34" s="116"/>
      <c r="E34" s="116"/>
      <c r="F34" s="116"/>
    </row>
    <row r="35" spans="3:6" ht="11.25">
      <c r="C35" s="121"/>
      <c r="D35" s="121"/>
      <c r="E35" s="121"/>
      <c r="F35" s="121"/>
    </row>
    <row r="36" spans="3:6" ht="11.25">
      <c r="C36" s="122"/>
      <c r="D36" s="122"/>
      <c r="E36" s="122"/>
      <c r="F36" s="122"/>
    </row>
    <row r="37" ht="12" thickBot="1"/>
    <row r="38" spans="3:6" ht="11.25">
      <c r="C38" s="218" t="s">
        <v>113</v>
      </c>
      <c r="D38" s="219"/>
      <c r="E38" s="219"/>
      <c r="F38" s="220"/>
    </row>
    <row r="39" spans="3:6" ht="11.25">
      <c r="C39" s="221"/>
      <c r="D39" s="222"/>
      <c r="E39" s="222"/>
      <c r="F39" s="223"/>
    </row>
    <row r="40" spans="3:6" ht="11.25">
      <c r="C40" s="224"/>
      <c r="D40" s="226" t="s">
        <v>114</v>
      </c>
      <c r="E40" s="226" t="s">
        <v>115</v>
      </c>
      <c r="F40" s="227" t="s">
        <v>116</v>
      </c>
    </row>
    <row r="41" spans="3:6" ht="19.5" customHeight="1">
      <c r="C41" s="225"/>
      <c r="D41" s="226"/>
      <c r="E41" s="226"/>
      <c r="F41" s="227"/>
    </row>
    <row r="42" spans="3:6" ht="26.25" thickBot="1">
      <c r="C42" s="165" t="s">
        <v>123</v>
      </c>
      <c r="D42" s="166">
        <v>168</v>
      </c>
      <c r="E42" s="166">
        <v>315</v>
      </c>
      <c r="F42" s="166">
        <v>1</v>
      </c>
    </row>
    <row r="43" spans="3:6" ht="11.25">
      <c r="C43" s="228" t="s">
        <v>117</v>
      </c>
      <c r="D43" s="229">
        <v>1</v>
      </c>
      <c r="E43" s="229" t="s">
        <v>118</v>
      </c>
      <c r="F43" s="230">
        <v>1</v>
      </c>
    </row>
    <row r="44" spans="3:6" ht="11.25">
      <c r="C44" s="228"/>
      <c r="D44" s="229"/>
      <c r="E44" s="229"/>
      <c r="F44" s="230"/>
    </row>
    <row r="45" spans="3:6" ht="15" customHeight="1">
      <c r="C45" s="228"/>
      <c r="D45" s="229"/>
      <c r="E45" s="229"/>
      <c r="F45" s="230"/>
    </row>
    <row r="46" spans="3:6" ht="11.25">
      <c r="C46" s="228" t="s">
        <v>119</v>
      </c>
      <c r="D46" s="229">
        <f>D42*D43</f>
        <v>168</v>
      </c>
      <c r="E46" s="229">
        <v>47.25</v>
      </c>
      <c r="F46" s="230">
        <v>1</v>
      </c>
    </row>
    <row r="47" spans="3:6" ht="11.25">
      <c r="C47" s="228"/>
      <c r="D47" s="229"/>
      <c r="E47" s="229"/>
      <c r="F47" s="230"/>
    </row>
    <row r="48" spans="3:6" ht="11.25">
      <c r="C48" s="228"/>
      <c r="D48" s="229"/>
      <c r="E48" s="229"/>
      <c r="F48" s="230"/>
    </row>
    <row r="49" spans="3:6" ht="11.25">
      <c r="C49" s="231" t="s">
        <v>122</v>
      </c>
      <c r="D49" s="233" t="s">
        <v>133</v>
      </c>
      <c r="E49" s="233"/>
      <c r="F49" s="234"/>
    </row>
    <row r="50" spans="3:6" ht="39.75" customHeight="1" thickBot="1">
      <c r="C50" s="232"/>
      <c r="D50" s="235"/>
      <c r="E50" s="235"/>
      <c r="F50" s="236"/>
    </row>
  </sheetData>
  <sheetProtection/>
  <mergeCells count="23">
    <mergeCell ref="C46:C48"/>
    <mergeCell ref="D46:D48"/>
    <mergeCell ref="E46:E48"/>
    <mergeCell ref="F46:F48"/>
    <mergeCell ref="C49:C50"/>
    <mergeCell ref="D49:F50"/>
    <mergeCell ref="C38:F39"/>
    <mergeCell ref="C40:C41"/>
    <mergeCell ref="D40:D41"/>
    <mergeCell ref="E40:E41"/>
    <mergeCell ref="F40:F41"/>
    <mergeCell ref="C43:C45"/>
    <mergeCell ref="D43:D45"/>
    <mergeCell ref="E43:E45"/>
    <mergeCell ref="F43:F45"/>
    <mergeCell ref="A33:C33"/>
    <mergeCell ref="A1:F2"/>
    <mergeCell ref="A3:A4"/>
    <mergeCell ref="B3:B4"/>
    <mergeCell ref="C3:C4"/>
    <mergeCell ref="D3:D4"/>
    <mergeCell ref="E3:E4"/>
    <mergeCell ref="F3:F4"/>
  </mergeCells>
  <printOptions/>
  <pageMargins left="1.3779527559055118" right="0.75" top="0.984251968503937" bottom="0.984251968503937" header="0" footer="0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50" sqref="D50:F51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14.00390625" style="0" customWidth="1"/>
    <col min="4" max="4" width="12.28125" style="0" customWidth="1"/>
    <col min="5" max="5" width="14.57421875" style="0" customWidth="1"/>
    <col min="6" max="6" width="13.57421875" style="0" customWidth="1"/>
    <col min="9" max="9" width="12.28125" style="0" customWidth="1"/>
  </cols>
  <sheetData>
    <row r="1" spans="1:6" ht="12.75">
      <c r="A1" s="281" t="s">
        <v>52</v>
      </c>
      <c r="B1" s="282"/>
      <c r="C1" s="282"/>
      <c r="D1" s="282"/>
      <c r="E1" s="282"/>
      <c r="F1" s="283"/>
    </row>
    <row r="2" spans="1:6" ht="12.75">
      <c r="A2" s="284"/>
      <c r="B2" s="285"/>
      <c r="C2" s="285"/>
      <c r="D2" s="285"/>
      <c r="E2" s="285"/>
      <c r="F2" s="286"/>
    </row>
    <row r="3" spans="1:6" ht="12.75">
      <c r="A3" s="287" t="s">
        <v>33</v>
      </c>
      <c r="B3" s="285" t="s">
        <v>3</v>
      </c>
      <c r="C3" s="288" t="s">
        <v>4</v>
      </c>
      <c r="D3" s="285" t="s">
        <v>5</v>
      </c>
      <c r="E3" s="285" t="s">
        <v>35</v>
      </c>
      <c r="F3" s="330" t="s">
        <v>36</v>
      </c>
    </row>
    <row r="4" spans="1:6" ht="12.75">
      <c r="A4" s="287"/>
      <c r="B4" s="285"/>
      <c r="C4" s="288"/>
      <c r="D4" s="285"/>
      <c r="E4" s="285"/>
      <c r="F4" s="330"/>
    </row>
    <row r="5" spans="1:6" ht="12.75" customHeight="1">
      <c r="A5" s="1" t="s">
        <v>2</v>
      </c>
      <c r="B5" s="7" t="s">
        <v>50</v>
      </c>
      <c r="C5" s="2">
        <v>352.2</v>
      </c>
      <c r="D5" s="2">
        <v>42.718</v>
      </c>
      <c r="E5" s="23"/>
      <c r="F5" s="24">
        <v>42.718</v>
      </c>
    </row>
    <row r="6" spans="1:6" ht="12.75">
      <c r="A6" s="1" t="s">
        <v>6</v>
      </c>
      <c r="B6" s="7" t="s">
        <v>50</v>
      </c>
      <c r="C6" s="2">
        <v>430.49</v>
      </c>
      <c r="D6" s="2">
        <v>1.216</v>
      </c>
      <c r="E6" s="2">
        <v>1.216</v>
      </c>
      <c r="F6" s="67"/>
    </row>
    <row r="7" spans="1:7" ht="12.75" customHeight="1">
      <c r="A7" s="1" t="s">
        <v>38</v>
      </c>
      <c r="B7" s="7" t="s">
        <v>50</v>
      </c>
      <c r="C7" s="2">
        <v>33.76</v>
      </c>
      <c r="D7" s="2">
        <v>9.274</v>
      </c>
      <c r="E7" s="23"/>
      <c r="F7" s="24">
        <v>9.274</v>
      </c>
      <c r="G7" s="21"/>
    </row>
    <row r="8" spans="1:6" ht="12.75">
      <c r="A8" s="1" t="s">
        <v>7</v>
      </c>
      <c r="B8" s="7" t="s">
        <v>50</v>
      </c>
      <c r="C8" s="2">
        <v>351.105</v>
      </c>
      <c r="D8" s="2">
        <v>6.327</v>
      </c>
      <c r="E8" s="2">
        <v>6.327</v>
      </c>
      <c r="F8" s="67"/>
    </row>
    <row r="9" spans="1:7" ht="12.75" customHeight="1">
      <c r="A9" s="1" t="s">
        <v>8</v>
      </c>
      <c r="B9" s="7" t="s">
        <v>50</v>
      </c>
      <c r="C9" s="2">
        <v>398.142</v>
      </c>
      <c r="D9" s="2">
        <v>122.829</v>
      </c>
      <c r="E9" s="24">
        <v>122.829</v>
      </c>
      <c r="F9" s="23"/>
      <c r="G9" s="22"/>
    </row>
    <row r="10" spans="1:6" ht="12.75">
      <c r="A10" s="1" t="s">
        <v>0</v>
      </c>
      <c r="B10" s="7" t="s">
        <v>50</v>
      </c>
      <c r="C10" s="2">
        <v>45.145</v>
      </c>
      <c r="D10" s="2">
        <v>4.491</v>
      </c>
      <c r="E10" s="2">
        <v>4.491</v>
      </c>
      <c r="F10" s="67"/>
    </row>
    <row r="11" spans="1:6" ht="12.75">
      <c r="A11" s="1" t="s">
        <v>9</v>
      </c>
      <c r="B11" s="7" t="s">
        <v>50</v>
      </c>
      <c r="C11" s="2">
        <v>45.148</v>
      </c>
      <c r="D11" s="2">
        <v>4.108</v>
      </c>
      <c r="E11" s="2">
        <v>4.108</v>
      </c>
      <c r="F11" s="67"/>
    </row>
    <row r="12" spans="1:6" ht="12.75" customHeight="1">
      <c r="A12" s="1" t="s">
        <v>10</v>
      </c>
      <c r="B12" s="7" t="s">
        <v>50</v>
      </c>
      <c r="C12" s="2">
        <v>351.159</v>
      </c>
      <c r="D12" s="2">
        <v>18.155</v>
      </c>
      <c r="E12" s="23"/>
      <c r="F12" s="2">
        <v>18.155</v>
      </c>
    </row>
    <row r="13" spans="1:6" ht="14.25" customHeight="1">
      <c r="A13" s="1" t="s">
        <v>11</v>
      </c>
      <c r="B13" s="7" t="s">
        <v>50</v>
      </c>
      <c r="C13" s="2">
        <v>52.201</v>
      </c>
      <c r="D13" s="2">
        <v>7.821</v>
      </c>
      <c r="E13" s="2">
        <v>7.821</v>
      </c>
      <c r="F13" s="67"/>
    </row>
    <row r="14" spans="1:6" ht="12.75">
      <c r="A14" s="1" t="s">
        <v>12</v>
      </c>
      <c r="B14" s="7" t="s">
        <v>50</v>
      </c>
      <c r="C14" s="2">
        <v>53.202</v>
      </c>
      <c r="D14" s="2">
        <v>15.123</v>
      </c>
      <c r="E14" s="23"/>
      <c r="F14" s="2">
        <v>15.123</v>
      </c>
    </row>
    <row r="15" spans="1:7" ht="13.5" customHeight="1">
      <c r="A15" s="1" t="s">
        <v>13</v>
      </c>
      <c r="B15" s="7" t="s">
        <v>50</v>
      </c>
      <c r="C15" s="2">
        <v>90.223</v>
      </c>
      <c r="D15" s="2">
        <v>44.782</v>
      </c>
      <c r="E15" s="23"/>
      <c r="F15" s="24">
        <v>44.782</v>
      </c>
      <c r="G15" s="22"/>
    </row>
    <row r="16" spans="1:6" ht="12.75">
      <c r="A16" s="1" t="s">
        <v>14</v>
      </c>
      <c r="B16" s="7" t="s">
        <v>50</v>
      </c>
      <c r="C16" s="2">
        <v>379.235</v>
      </c>
      <c r="D16" s="2">
        <v>8.66</v>
      </c>
      <c r="E16" s="2">
        <v>8.66</v>
      </c>
      <c r="F16" s="67"/>
    </row>
    <row r="17" spans="1:8" ht="12.75">
      <c r="A17" s="1" t="s">
        <v>15</v>
      </c>
      <c r="B17" s="7" t="s">
        <v>50</v>
      </c>
      <c r="C17" s="2">
        <v>74.275</v>
      </c>
      <c r="D17" s="2">
        <v>174.52</v>
      </c>
      <c r="E17" s="24">
        <v>174.52</v>
      </c>
      <c r="F17" s="23"/>
      <c r="G17" s="25"/>
      <c r="H17" s="22"/>
    </row>
    <row r="18" spans="1:7" ht="12.75">
      <c r="A18" s="1" t="s">
        <v>17</v>
      </c>
      <c r="B18" s="7" t="s">
        <v>50</v>
      </c>
      <c r="C18" s="2">
        <v>393.286</v>
      </c>
      <c r="D18" s="2">
        <v>5.439</v>
      </c>
      <c r="E18" s="24">
        <v>5.439</v>
      </c>
      <c r="F18" s="23"/>
      <c r="G18" s="22"/>
    </row>
    <row r="19" spans="1:6" ht="12.75">
      <c r="A19" s="1" t="s">
        <v>18</v>
      </c>
      <c r="B19" s="7" t="s">
        <v>50</v>
      </c>
      <c r="C19" s="2">
        <v>393.294</v>
      </c>
      <c r="D19" s="2">
        <v>16.669</v>
      </c>
      <c r="E19" s="2">
        <v>16.669</v>
      </c>
      <c r="F19" s="67"/>
    </row>
    <row r="20" spans="1:6" ht="12.75">
      <c r="A20" s="1" t="s">
        <v>19</v>
      </c>
      <c r="B20" s="7" t="s">
        <v>50</v>
      </c>
      <c r="C20" s="2">
        <v>393.299</v>
      </c>
      <c r="D20" s="2">
        <v>0.992</v>
      </c>
      <c r="E20" s="2">
        <v>0.992</v>
      </c>
      <c r="F20" s="67"/>
    </row>
    <row r="21" spans="1:6" ht="12.75">
      <c r="A21" s="1" t="s">
        <v>20</v>
      </c>
      <c r="B21" s="7" t="s">
        <v>50</v>
      </c>
      <c r="C21" s="2">
        <v>393.301</v>
      </c>
      <c r="D21" s="2">
        <v>3.951</v>
      </c>
      <c r="E21" s="2">
        <v>3.951</v>
      </c>
      <c r="F21" s="67"/>
    </row>
    <row r="22" spans="1:6" ht="12.75">
      <c r="A22" s="1" t="s">
        <v>21</v>
      </c>
      <c r="B22" s="7" t="s">
        <v>50</v>
      </c>
      <c r="C22" s="2">
        <v>393.303</v>
      </c>
      <c r="D22" s="2">
        <v>10.128</v>
      </c>
      <c r="E22" s="2">
        <v>10.128</v>
      </c>
      <c r="F22" s="67"/>
    </row>
    <row r="23" spans="1:6" ht="12.75">
      <c r="A23" s="1" t="s">
        <v>22</v>
      </c>
      <c r="B23" s="7" t="s">
        <v>50</v>
      </c>
      <c r="C23" s="2">
        <v>392.358</v>
      </c>
      <c r="D23" s="2">
        <v>1.088</v>
      </c>
      <c r="E23" s="2">
        <v>1.088</v>
      </c>
      <c r="F23" s="67"/>
    </row>
    <row r="24" spans="1:6" ht="12.75">
      <c r="A24" s="1" t="s">
        <v>23</v>
      </c>
      <c r="B24" s="7" t="s">
        <v>50</v>
      </c>
      <c r="C24" s="2">
        <v>39.544</v>
      </c>
      <c r="D24" s="2">
        <v>6.068</v>
      </c>
      <c r="E24" s="23"/>
      <c r="F24" s="2">
        <v>6.068</v>
      </c>
    </row>
    <row r="25" spans="1:7" ht="12.75">
      <c r="A25" s="1" t="s">
        <v>24</v>
      </c>
      <c r="B25" s="7" t="s">
        <v>50</v>
      </c>
      <c r="C25" s="2">
        <v>74.3</v>
      </c>
      <c r="D25" s="2">
        <v>22.708</v>
      </c>
      <c r="E25" s="24">
        <v>22.708</v>
      </c>
      <c r="F25" s="23"/>
      <c r="G25" s="22"/>
    </row>
    <row r="26" spans="1:6" ht="12.75">
      <c r="A26" s="1" t="s">
        <v>25</v>
      </c>
      <c r="B26" s="7" t="s">
        <v>50</v>
      </c>
      <c r="C26" s="2">
        <v>90.1</v>
      </c>
      <c r="D26" s="2">
        <v>36.267</v>
      </c>
      <c r="E26" s="23"/>
      <c r="F26" s="24">
        <v>36.267</v>
      </c>
    </row>
    <row r="27" spans="1:6" ht="12.75">
      <c r="A27" s="59" t="s">
        <v>26</v>
      </c>
      <c r="B27" s="11" t="s">
        <v>50</v>
      </c>
      <c r="C27" s="12">
        <v>18.1</v>
      </c>
      <c r="D27" s="12">
        <v>9.685</v>
      </c>
      <c r="E27" s="23"/>
      <c r="F27" s="2">
        <v>9.685</v>
      </c>
    </row>
    <row r="28" spans="1:6" ht="12.75">
      <c r="A28" s="59" t="s">
        <v>27</v>
      </c>
      <c r="B28" s="11" t="s">
        <v>50</v>
      </c>
      <c r="C28" s="12">
        <v>20.3</v>
      </c>
      <c r="D28" s="12">
        <v>9.788</v>
      </c>
      <c r="E28" s="23"/>
      <c r="F28" s="2">
        <v>9.788</v>
      </c>
    </row>
    <row r="29" spans="1:6" ht="12.75">
      <c r="A29" s="59" t="s">
        <v>28</v>
      </c>
      <c r="B29" s="11" t="s">
        <v>50</v>
      </c>
      <c r="C29" s="12">
        <v>20.6</v>
      </c>
      <c r="D29" s="12">
        <v>4.7</v>
      </c>
      <c r="E29" s="2">
        <v>4.7</v>
      </c>
      <c r="F29" s="24"/>
    </row>
    <row r="30" spans="1:6" ht="12.75">
      <c r="A30" s="59" t="s">
        <v>29</v>
      </c>
      <c r="B30" s="11" t="s">
        <v>50</v>
      </c>
      <c r="C30" s="12">
        <v>85.2</v>
      </c>
      <c r="D30" s="12">
        <v>7.175</v>
      </c>
      <c r="E30" s="2">
        <v>7.175</v>
      </c>
      <c r="F30" s="24"/>
    </row>
    <row r="31" spans="1:6" ht="12.75">
      <c r="A31" s="59" t="s">
        <v>30</v>
      </c>
      <c r="B31" s="11" t="s">
        <v>50</v>
      </c>
      <c r="C31" s="12">
        <v>85.3</v>
      </c>
      <c r="D31" s="12">
        <v>11.273</v>
      </c>
      <c r="E31" s="23"/>
      <c r="F31" s="2">
        <v>11.273</v>
      </c>
    </row>
    <row r="32" spans="1:6" ht="12.75">
      <c r="A32" s="59" t="s">
        <v>31</v>
      </c>
      <c r="B32" s="11" t="s">
        <v>50</v>
      </c>
      <c r="C32" s="12">
        <v>85.4</v>
      </c>
      <c r="D32" s="12">
        <v>18.404</v>
      </c>
      <c r="E32" s="23"/>
      <c r="F32" s="2">
        <v>18.404</v>
      </c>
    </row>
    <row r="33" spans="1:6" ht="12.75">
      <c r="A33" s="59" t="s">
        <v>32</v>
      </c>
      <c r="B33" s="11" t="s">
        <v>50</v>
      </c>
      <c r="C33" s="12">
        <v>92.1</v>
      </c>
      <c r="D33" s="12">
        <v>7.556</v>
      </c>
      <c r="E33" s="2">
        <v>7.556</v>
      </c>
      <c r="F33" s="24"/>
    </row>
    <row r="34" spans="1:6" ht="13.5" thickBot="1">
      <c r="A34" s="275" t="s">
        <v>53</v>
      </c>
      <c r="B34" s="276"/>
      <c r="C34" s="276"/>
      <c r="D34" s="51">
        <f>SUM(D5:D33)</f>
        <v>631.9150000000001</v>
      </c>
      <c r="E34" s="60">
        <f>SUM(E5:E33)</f>
        <v>410.378</v>
      </c>
      <c r="F34" s="160">
        <f>SUM(F5:F33)</f>
        <v>221.53700000000003</v>
      </c>
    </row>
    <row r="37" spans="2:5" ht="12.75">
      <c r="B37" s="37"/>
      <c r="C37" s="37"/>
      <c r="D37" s="37"/>
      <c r="E37" s="37"/>
    </row>
    <row r="38" spans="2:8" ht="13.5" thickBot="1">
      <c r="B38" s="6"/>
      <c r="C38" s="6"/>
      <c r="D38" s="6"/>
      <c r="E38" s="6"/>
      <c r="F38" s="6"/>
      <c r="G38" s="6"/>
      <c r="H38" s="6"/>
    </row>
    <row r="39" spans="2:8" ht="12.75" customHeight="1">
      <c r="B39" s="6"/>
      <c r="C39" s="218" t="s">
        <v>113</v>
      </c>
      <c r="D39" s="219"/>
      <c r="E39" s="219"/>
      <c r="F39" s="220"/>
      <c r="G39" s="6"/>
      <c r="H39" s="6"/>
    </row>
    <row r="40" spans="2:8" ht="12.75">
      <c r="B40" s="6"/>
      <c r="C40" s="221"/>
      <c r="D40" s="222"/>
      <c r="E40" s="222"/>
      <c r="F40" s="223"/>
      <c r="G40" s="6"/>
      <c r="H40" s="6"/>
    </row>
    <row r="41" spans="2:8" ht="12.75" customHeight="1">
      <c r="B41" s="6"/>
      <c r="C41" s="224"/>
      <c r="D41" s="226" t="s">
        <v>114</v>
      </c>
      <c r="E41" s="226" t="s">
        <v>115</v>
      </c>
      <c r="F41" s="227" t="s">
        <v>116</v>
      </c>
      <c r="G41" s="6"/>
      <c r="H41" s="6"/>
    </row>
    <row r="42" spans="2:8" ht="12.75">
      <c r="B42" s="6"/>
      <c r="C42" s="225"/>
      <c r="D42" s="226"/>
      <c r="E42" s="226"/>
      <c r="F42" s="227"/>
      <c r="G42" s="6"/>
      <c r="H42" s="6"/>
    </row>
    <row r="43" spans="2:8" ht="13.5" thickBot="1">
      <c r="B43" s="6"/>
      <c r="C43" s="165" t="s">
        <v>123</v>
      </c>
      <c r="D43" s="166">
        <v>0</v>
      </c>
      <c r="E43" s="166">
        <v>41</v>
      </c>
      <c r="F43" s="166">
        <v>0</v>
      </c>
      <c r="G43" s="6"/>
      <c r="H43" s="6"/>
    </row>
    <row r="44" spans="2:8" ht="12.75" customHeight="1">
      <c r="B44" s="6"/>
      <c r="C44" s="228" t="s">
        <v>117</v>
      </c>
      <c r="D44" s="229">
        <v>1</v>
      </c>
      <c r="E44" s="229" t="s">
        <v>118</v>
      </c>
      <c r="F44" s="230">
        <v>0</v>
      </c>
      <c r="G44" s="6"/>
      <c r="H44" s="6"/>
    </row>
    <row r="45" spans="2:8" ht="12.75">
      <c r="B45" s="6"/>
      <c r="C45" s="228"/>
      <c r="D45" s="229"/>
      <c r="E45" s="229"/>
      <c r="F45" s="230"/>
      <c r="G45" s="6"/>
      <c r="H45" s="6"/>
    </row>
    <row r="46" spans="2:8" ht="12.75">
      <c r="B46" s="6"/>
      <c r="C46" s="228"/>
      <c r="D46" s="229"/>
      <c r="E46" s="229"/>
      <c r="F46" s="230"/>
      <c r="G46" s="6"/>
      <c r="H46" s="6"/>
    </row>
    <row r="47" spans="2:8" ht="12.75">
      <c r="B47" s="6"/>
      <c r="C47" s="228" t="s">
        <v>119</v>
      </c>
      <c r="D47" s="229">
        <f>D43*D44</f>
        <v>0</v>
      </c>
      <c r="E47" s="229">
        <v>6.15</v>
      </c>
      <c r="F47" s="230">
        <v>0</v>
      </c>
      <c r="G47" s="6"/>
      <c r="H47" s="6"/>
    </row>
    <row r="48" spans="2:8" ht="12.75">
      <c r="B48" s="6"/>
      <c r="C48" s="228"/>
      <c r="D48" s="229"/>
      <c r="E48" s="229"/>
      <c r="F48" s="230"/>
      <c r="G48" s="6"/>
      <c r="H48" s="6"/>
    </row>
    <row r="49" spans="2:8" ht="12.75">
      <c r="B49" s="6"/>
      <c r="C49" s="228"/>
      <c r="D49" s="229"/>
      <c r="E49" s="229"/>
      <c r="F49" s="230"/>
      <c r="G49" s="6"/>
      <c r="H49" s="6"/>
    </row>
    <row r="50" spans="2:8" ht="42" customHeight="1">
      <c r="B50" s="6"/>
      <c r="C50" s="231" t="s">
        <v>122</v>
      </c>
      <c r="D50" s="233" t="s">
        <v>134</v>
      </c>
      <c r="E50" s="233"/>
      <c r="F50" s="234"/>
      <c r="G50" s="6"/>
      <c r="H50" s="6"/>
    </row>
    <row r="51" spans="2:8" ht="13.5" thickBot="1">
      <c r="B51" s="6"/>
      <c r="C51" s="232"/>
      <c r="D51" s="235"/>
      <c r="E51" s="235"/>
      <c r="F51" s="236"/>
      <c r="G51" s="6"/>
      <c r="H51" s="6"/>
    </row>
    <row r="52" spans="2:8" ht="12.75">
      <c r="B52" s="6"/>
      <c r="C52" s="6"/>
      <c r="D52" s="6"/>
      <c r="E52" s="6"/>
      <c r="F52" s="6"/>
      <c r="G52" s="6"/>
      <c r="H52" s="6"/>
    </row>
    <row r="53" ht="12.75">
      <c r="H53" s="64"/>
    </row>
  </sheetData>
  <sheetProtection/>
  <mergeCells count="23">
    <mergeCell ref="A34:C34"/>
    <mergeCell ref="A1:F2"/>
    <mergeCell ref="A3:A4"/>
    <mergeCell ref="B3:B4"/>
    <mergeCell ref="C3:C4"/>
    <mergeCell ref="D3:D4"/>
    <mergeCell ref="E3:E4"/>
    <mergeCell ref="F3:F4"/>
    <mergeCell ref="C39:F40"/>
    <mergeCell ref="C41:C42"/>
    <mergeCell ref="D41:D42"/>
    <mergeCell ref="E41:E42"/>
    <mergeCell ref="F41:F42"/>
    <mergeCell ref="C44:C46"/>
    <mergeCell ref="D44:D46"/>
    <mergeCell ref="E44:E46"/>
    <mergeCell ref="F44:F46"/>
    <mergeCell ref="C47:C49"/>
    <mergeCell ref="D47:D49"/>
    <mergeCell ref="E47:E49"/>
    <mergeCell ref="F47:F49"/>
    <mergeCell ref="C50:C51"/>
    <mergeCell ref="D50:F51"/>
  </mergeCells>
  <printOptions/>
  <pageMargins left="1.3779527559055118" right="0.75" top="0.984251968503937" bottom="0.984251968503937" header="0" footer="0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3">
      <selection activeCell="L48" sqref="L46:L48"/>
    </sheetView>
  </sheetViews>
  <sheetFormatPr defaultColWidth="9.140625" defaultRowHeight="12.75"/>
  <cols>
    <col min="1" max="1" width="7.28125" style="0" customWidth="1"/>
    <col min="2" max="2" width="12.00390625" style="0" customWidth="1"/>
    <col min="3" max="3" width="11.8515625" style="0" customWidth="1"/>
    <col min="4" max="4" width="11.421875" style="0" customWidth="1"/>
    <col min="5" max="5" width="12.57421875" style="0" customWidth="1"/>
    <col min="6" max="6" width="13.00390625" style="0" customWidth="1"/>
    <col min="7" max="7" width="13.140625" style="0" customWidth="1"/>
    <col min="9" max="9" width="11.140625" style="0" customWidth="1"/>
  </cols>
  <sheetData>
    <row r="1" spans="1:6" ht="12.75">
      <c r="A1" s="281" t="s">
        <v>52</v>
      </c>
      <c r="B1" s="282"/>
      <c r="C1" s="282"/>
      <c r="D1" s="282"/>
      <c r="E1" s="282"/>
      <c r="F1" s="283"/>
    </row>
    <row r="2" spans="1:6" ht="12.75">
      <c r="A2" s="284"/>
      <c r="B2" s="285"/>
      <c r="C2" s="285"/>
      <c r="D2" s="285"/>
      <c r="E2" s="285"/>
      <c r="F2" s="286"/>
    </row>
    <row r="3" spans="1:6" ht="12.75">
      <c r="A3" s="287" t="s">
        <v>33</v>
      </c>
      <c r="B3" s="285" t="s">
        <v>3</v>
      </c>
      <c r="C3" s="288" t="s">
        <v>4</v>
      </c>
      <c r="D3" s="285" t="s">
        <v>5</v>
      </c>
      <c r="E3" s="285" t="s">
        <v>35</v>
      </c>
      <c r="F3" s="286" t="s">
        <v>36</v>
      </c>
    </row>
    <row r="4" spans="1:6" ht="12.75">
      <c r="A4" s="287"/>
      <c r="B4" s="285"/>
      <c r="C4" s="288"/>
      <c r="D4" s="285"/>
      <c r="E4" s="285"/>
      <c r="F4" s="286"/>
    </row>
    <row r="5" spans="1:6" ht="12.75">
      <c r="A5" s="1" t="s">
        <v>2</v>
      </c>
      <c r="B5" s="7" t="s">
        <v>47</v>
      </c>
      <c r="C5" s="71">
        <v>24.4</v>
      </c>
      <c r="D5" s="71">
        <v>3.916</v>
      </c>
      <c r="E5" s="71">
        <v>3.916</v>
      </c>
      <c r="F5" s="8"/>
    </row>
    <row r="6" spans="1:6" ht="12.75">
      <c r="A6" s="1" t="s">
        <v>6</v>
      </c>
      <c r="B6" s="7" t="s">
        <v>47</v>
      </c>
      <c r="C6" s="71">
        <v>26.13</v>
      </c>
      <c r="D6" s="71">
        <v>0.77</v>
      </c>
      <c r="E6" s="71">
        <v>0.77</v>
      </c>
      <c r="F6" s="8"/>
    </row>
    <row r="7" spans="1:6" ht="12.75">
      <c r="A7" s="1" t="s">
        <v>38</v>
      </c>
      <c r="B7" s="7" t="s">
        <v>47</v>
      </c>
      <c r="C7" s="71">
        <v>26.14</v>
      </c>
      <c r="D7" s="71">
        <v>0.647</v>
      </c>
      <c r="E7" s="71">
        <v>0.647</v>
      </c>
      <c r="F7" s="8"/>
    </row>
    <row r="8" spans="1:6" ht="12.75">
      <c r="A8" s="1" t="s">
        <v>7</v>
      </c>
      <c r="B8" s="7" t="s">
        <v>47</v>
      </c>
      <c r="C8" s="71">
        <v>26.15</v>
      </c>
      <c r="D8" s="71">
        <v>3.102</v>
      </c>
      <c r="E8" s="71">
        <v>3.102</v>
      </c>
      <c r="F8" s="8"/>
    </row>
    <row r="9" spans="1:6" ht="12.75">
      <c r="A9" s="1" t="s">
        <v>8</v>
      </c>
      <c r="B9" s="7" t="s">
        <v>47</v>
      </c>
      <c r="C9" s="71">
        <v>26.16</v>
      </c>
      <c r="D9" s="71">
        <v>0.831</v>
      </c>
      <c r="E9" s="71">
        <v>0.831</v>
      </c>
      <c r="F9" s="8"/>
    </row>
    <row r="10" spans="1:6" ht="12.75">
      <c r="A10" s="1" t="s">
        <v>0</v>
      </c>
      <c r="B10" s="7" t="s">
        <v>47</v>
      </c>
      <c r="C10" s="71">
        <v>27.11</v>
      </c>
      <c r="D10" s="71">
        <v>2.95</v>
      </c>
      <c r="E10" s="71">
        <v>2.95</v>
      </c>
      <c r="F10" s="8"/>
    </row>
    <row r="11" spans="1:6" ht="12.75">
      <c r="A11" s="1" t="s">
        <v>9</v>
      </c>
      <c r="B11" s="7" t="s">
        <v>47</v>
      </c>
      <c r="C11" s="71">
        <v>29.3</v>
      </c>
      <c r="D11" s="71">
        <v>14.766</v>
      </c>
      <c r="E11" s="71">
        <v>14.766</v>
      </c>
      <c r="F11" s="8"/>
    </row>
    <row r="12" spans="1:6" ht="12.75">
      <c r="A12" s="1" t="s">
        <v>10</v>
      </c>
      <c r="B12" s="7" t="s">
        <v>47</v>
      </c>
      <c r="C12" s="71">
        <v>29.13</v>
      </c>
      <c r="D12" s="71">
        <v>2.997</v>
      </c>
      <c r="E12" s="71">
        <v>2.997</v>
      </c>
      <c r="F12" s="8"/>
    </row>
    <row r="13" spans="1:6" ht="13.5" customHeight="1">
      <c r="A13" s="1" t="s">
        <v>11</v>
      </c>
      <c r="B13" s="7" t="s">
        <v>47</v>
      </c>
      <c r="C13" s="71">
        <v>30.17</v>
      </c>
      <c r="D13" s="71">
        <v>6.912</v>
      </c>
      <c r="E13" s="71">
        <v>6.912</v>
      </c>
      <c r="F13" s="8"/>
    </row>
    <row r="14" spans="1:6" ht="12.75">
      <c r="A14" s="1" t="s">
        <v>12</v>
      </c>
      <c r="B14" s="7" t="s">
        <v>47</v>
      </c>
      <c r="C14" s="71">
        <v>30.24</v>
      </c>
      <c r="D14" s="71">
        <v>14.152</v>
      </c>
      <c r="E14" s="71">
        <v>14.152</v>
      </c>
      <c r="F14" s="8"/>
    </row>
    <row r="15" spans="1:6" ht="12.75">
      <c r="A15" s="1" t="s">
        <v>13</v>
      </c>
      <c r="B15" s="7" t="s">
        <v>47</v>
      </c>
      <c r="C15" s="71">
        <v>30.25</v>
      </c>
      <c r="D15" s="71">
        <v>1.613</v>
      </c>
      <c r="E15" s="71">
        <v>1.613</v>
      </c>
      <c r="F15" s="8"/>
    </row>
    <row r="16" spans="1:6" ht="12.75">
      <c r="A16" s="1" t="s">
        <v>15</v>
      </c>
      <c r="B16" s="7" t="s">
        <v>47</v>
      </c>
      <c r="C16" s="71">
        <v>31.4</v>
      </c>
      <c r="D16" s="71">
        <v>7.068</v>
      </c>
      <c r="E16" s="71">
        <v>7.068</v>
      </c>
      <c r="F16" s="8"/>
    </row>
    <row r="17" spans="1:6" ht="12.75">
      <c r="A17" s="1" t="s">
        <v>16</v>
      </c>
      <c r="B17" s="7" t="s">
        <v>47</v>
      </c>
      <c r="C17" s="71">
        <v>53.5</v>
      </c>
      <c r="D17" s="71">
        <v>10.441</v>
      </c>
      <c r="E17" s="38"/>
      <c r="F17" s="71">
        <v>10.441</v>
      </c>
    </row>
    <row r="18" spans="1:6" ht="12.75">
      <c r="A18" s="1" t="s">
        <v>18</v>
      </c>
      <c r="B18" s="7" t="s">
        <v>47</v>
      </c>
      <c r="C18" s="71">
        <v>53.18</v>
      </c>
      <c r="D18" s="71">
        <v>11.946</v>
      </c>
      <c r="E18" s="71">
        <v>11.946</v>
      </c>
      <c r="F18" s="8"/>
    </row>
    <row r="19" spans="1:6" ht="13.5" customHeight="1">
      <c r="A19" s="1" t="s">
        <v>19</v>
      </c>
      <c r="B19" s="7" t="s">
        <v>47</v>
      </c>
      <c r="C19" s="71">
        <v>54.2</v>
      </c>
      <c r="D19" s="71">
        <v>16.798</v>
      </c>
      <c r="E19" s="71">
        <v>16.798</v>
      </c>
      <c r="F19" s="8"/>
    </row>
    <row r="20" spans="1:6" ht="12.75">
      <c r="A20" s="1" t="s">
        <v>20</v>
      </c>
      <c r="B20" s="7" t="s">
        <v>47</v>
      </c>
      <c r="C20" s="71">
        <v>54.4</v>
      </c>
      <c r="D20" s="71">
        <v>1.701</v>
      </c>
      <c r="E20" s="71">
        <v>1.701</v>
      </c>
      <c r="F20" s="8"/>
    </row>
    <row r="21" spans="1:6" ht="12.75">
      <c r="A21" s="1" t="s">
        <v>21</v>
      </c>
      <c r="B21" s="7" t="s">
        <v>47</v>
      </c>
      <c r="C21" s="71">
        <v>55.9</v>
      </c>
      <c r="D21" s="71">
        <v>3.937</v>
      </c>
      <c r="E21" s="71">
        <v>3.937</v>
      </c>
      <c r="F21" s="8"/>
    </row>
    <row r="22" spans="1:6" ht="12.75">
      <c r="A22" s="1" t="s">
        <v>22</v>
      </c>
      <c r="B22" s="7" t="s">
        <v>47</v>
      </c>
      <c r="C22" s="71">
        <v>56.5</v>
      </c>
      <c r="D22" s="71">
        <v>16.86</v>
      </c>
      <c r="E22" s="71">
        <v>16.86</v>
      </c>
      <c r="F22" s="8"/>
    </row>
    <row r="23" spans="1:6" ht="12.75">
      <c r="A23" s="1" t="s">
        <v>23</v>
      </c>
      <c r="B23" s="7" t="s">
        <v>47</v>
      </c>
      <c r="C23" s="71">
        <v>56.55</v>
      </c>
      <c r="D23" s="71">
        <v>4.536</v>
      </c>
      <c r="E23" s="71">
        <v>4.536</v>
      </c>
      <c r="F23" s="8"/>
    </row>
    <row r="24" spans="1:6" ht="12.75">
      <c r="A24" s="1" t="s">
        <v>26</v>
      </c>
      <c r="B24" s="7" t="s">
        <v>47</v>
      </c>
      <c r="C24" s="71">
        <v>88.4</v>
      </c>
      <c r="D24" s="71">
        <v>1.785</v>
      </c>
      <c r="E24" s="71">
        <v>1.785</v>
      </c>
      <c r="F24" s="8"/>
    </row>
    <row r="25" spans="1:6" ht="12.75">
      <c r="A25" s="1" t="s">
        <v>27</v>
      </c>
      <c r="B25" s="7" t="s">
        <v>47</v>
      </c>
      <c r="C25" s="71">
        <v>91.3</v>
      </c>
      <c r="D25" s="71">
        <v>4.875</v>
      </c>
      <c r="E25" s="71">
        <v>4.875</v>
      </c>
      <c r="F25" s="8"/>
    </row>
    <row r="26" spans="1:6" ht="12.75">
      <c r="A26" s="5">
        <v>27</v>
      </c>
      <c r="B26" s="7" t="s">
        <v>47</v>
      </c>
      <c r="C26" s="71">
        <v>92.9</v>
      </c>
      <c r="D26" s="71">
        <v>2.329</v>
      </c>
      <c r="E26" s="7"/>
      <c r="F26" s="99">
        <v>2.329</v>
      </c>
    </row>
    <row r="27" spans="1:7" ht="12.75">
      <c r="A27" s="5">
        <v>28</v>
      </c>
      <c r="B27" s="7" t="s">
        <v>47</v>
      </c>
      <c r="C27" s="71">
        <v>92.29</v>
      </c>
      <c r="D27" s="71">
        <v>1.855</v>
      </c>
      <c r="E27" s="7"/>
      <c r="F27" s="99">
        <v>1.855</v>
      </c>
      <c r="G27" s="25"/>
    </row>
    <row r="28" spans="1:6" ht="12.75">
      <c r="A28" s="5">
        <v>29</v>
      </c>
      <c r="B28" s="7" t="s">
        <v>47</v>
      </c>
      <c r="C28" s="71">
        <v>93.33</v>
      </c>
      <c r="D28" s="71">
        <v>2.662</v>
      </c>
      <c r="E28" s="7"/>
      <c r="F28" s="99">
        <v>2.662</v>
      </c>
    </row>
    <row r="29" spans="1:6" ht="12.75">
      <c r="A29" s="5">
        <v>30</v>
      </c>
      <c r="B29" s="7" t="s">
        <v>47</v>
      </c>
      <c r="C29" s="71">
        <v>95.61</v>
      </c>
      <c r="D29" s="71">
        <v>2.762</v>
      </c>
      <c r="E29" s="7"/>
      <c r="F29" s="99">
        <v>2.762</v>
      </c>
    </row>
    <row r="30" spans="1:6" ht="12.75">
      <c r="A30" s="10">
        <v>31</v>
      </c>
      <c r="B30" s="11" t="s">
        <v>47</v>
      </c>
      <c r="C30" s="67">
        <v>92.4</v>
      </c>
      <c r="D30" s="67">
        <v>11.428</v>
      </c>
      <c r="E30" s="67"/>
      <c r="F30" s="67">
        <v>11.428</v>
      </c>
    </row>
    <row r="31" spans="1:6" ht="12.75">
      <c r="A31" s="145">
        <v>32</v>
      </c>
      <c r="B31" s="11" t="s">
        <v>47</v>
      </c>
      <c r="C31" s="67">
        <v>31.3</v>
      </c>
      <c r="D31" s="67">
        <v>46.843</v>
      </c>
      <c r="E31" s="67"/>
      <c r="F31" s="67">
        <v>46.843</v>
      </c>
    </row>
    <row r="32" spans="1:6" ht="12.75">
      <c r="A32" s="145">
        <v>33</v>
      </c>
      <c r="B32" s="11" t="s">
        <v>47</v>
      </c>
      <c r="C32" s="142">
        <v>91.9</v>
      </c>
      <c r="D32" s="142">
        <v>14.802</v>
      </c>
      <c r="E32" s="142"/>
      <c r="F32" s="178">
        <v>14.802</v>
      </c>
    </row>
    <row r="33" spans="1:7" ht="13.5" thickBot="1">
      <c r="A33" s="275"/>
      <c r="B33" s="276"/>
      <c r="C33" s="276"/>
      <c r="D33" s="50">
        <f>SUM(D5:D32)</f>
        <v>215.28399999999996</v>
      </c>
      <c r="E33" s="50">
        <f>SUM(E5:E31)</f>
        <v>122.16199999999999</v>
      </c>
      <c r="F33" s="49">
        <f>SUM(F17:F32)</f>
        <v>93.12200000000001</v>
      </c>
      <c r="G33" s="22"/>
    </row>
    <row r="34" spans="1:6" ht="12.75">
      <c r="A34" s="113"/>
      <c r="B34" s="113"/>
      <c r="C34" s="118"/>
      <c r="D34" s="117"/>
      <c r="E34" s="117"/>
      <c r="F34" s="117"/>
    </row>
    <row r="35" spans="3:6" ht="12.75">
      <c r="C35" s="37"/>
      <c r="D35" s="37"/>
      <c r="E35" s="37"/>
      <c r="F35" s="37"/>
    </row>
    <row r="36" spans="3:6" ht="13.5" thickBot="1">
      <c r="C36" s="37"/>
      <c r="D36" s="37"/>
      <c r="E36" s="37"/>
      <c r="F36" s="37"/>
    </row>
    <row r="37" spans="3:6" ht="12.75">
      <c r="C37" s="218" t="s">
        <v>113</v>
      </c>
      <c r="D37" s="219"/>
      <c r="E37" s="219"/>
      <c r="F37" s="220"/>
    </row>
    <row r="38" spans="3:6" ht="12.75">
      <c r="C38" s="221"/>
      <c r="D38" s="222"/>
      <c r="E38" s="222"/>
      <c r="F38" s="223"/>
    </row>
    <row r="39" spans="3:6" ht="12.75">
      <c r="C39" s="224"/>
      <c r="D39" s="226" t="s">
        <v>114</v>
      </c>
      <c r="E39" s="226" t="s">
        <v>115</v>
      </c>
      <c r="F39" s="227" t="s">
        <v>116</v>
      </c>
    </row>
    <row r="40" spans="3:6" ht="12.75">
      <c r="C40" s="225"/>
      <c r="D40" s="226"/>
      <c r="E40" s="226"/>
      <c r="F40" s="227"/>
    </row>
    <row r="41" spans="3:6" ht="26.25" thickBot="1">
      <c r="C41" s="165" t="s">
        <v>123</v>
      </c>
      <c r="D41" s="166">
        <v>583</v>
      </c>
      <c r="E41" s="166">
        <v>286</v>
      </c>
      <c r="F41" s="166">
        <v>7</v>
      </c>
    </row>
    <row r="42" spans="3:6" ht="12.75">
      <c r="C42" s="228" t="s">
        <v>117</v>
      </c>
      <c r="D42" s="229">
        <v>1</v>
      </c>
      <c r="E42" s="229" t="s">
        <v>118</v>
      </c>
      <c r="F42" s="230">
        <v>1</v>
      </c>
    </row>
    <row r="43" spans="3:6" ht="12.75">
      <c r="C43" s="228"/>
      <c r="D43" s="229"/>
      <c r="E43" s="229"/>
      <c r="F43" s="230"/>
    </row>
    <row r="44" spans="3:6" ht="12.75">
      <c r="C44" s="228"/>
      <c r="D44" s="229"/>
      <c r="E44" s="229"/>
      <c r="F44" s="230"/>
    </row>
    <row r="45" spans="3:6" ht="12.75">
      <c r="C45" s="228" t="s">
        <v>119</v>
      </c>
      <c r="D45" s="229">
        <f>D41*D42</f>
        <v>583</v>
      </c>
      <c r="E45" s="229">
        <v>42.9</v>
      </c>
      <c r="F45" s="230">
        <f>F41*F42</f>
        <v>7</v>
      </c>
    </row>
    <row r="46" spans="3:6" ht="12.75">
      <c r="C46" s="228"/>
      <c r="D46" s="229"/>
      <c r="E46" s="229"/>
      <c r="F46" s="230"/>
    </row>
    <row r="47" spans="3:6" ht="12.75">
      <c r="C47" s="228"/>
      <c r="D47" s="229"/>
      <c r="E47" s="229"/>
      <c r="F47" s="230"/>
    </row>
    <row r="48" spans="3:6" ht="12.75">
      <c r="C48" s="231" t="s">
        <v>122</v>
      </c>
      <c r="D48" s="233" t="s">
        <v>135</v>
      </c>
      <c r="E48" s="233"/>
      <c r="F48" s="234"/>
    </row>
    <row r="49" spans="3:6" ht="33.75" customHeight="1" thickBot="1">
      <c r="C49" s="232"/>
      <c r="D49" s="235"/>
      <c r="E49" s="235"/>
      <c r="F49" s="236"/>
    </row>
  </sheetData>
  <sheetProtection/>
  <mergeCells count="23">
    <mergeCell ref="C45:C47"/>
    <mergeCell ref="D45:D47"/>
    <mergeCell ref="E45:E47"/>
    <mergeCell ref="F45:F47"/>
    <mergeCell ref="C48:C49"/>
    <mergeCell ref="D48:F49"/>
    <mergeCell ref="C37:F38"/>
    <mergeCell ref="C39:C40"/>
    <mergeCell ref="D39:D40"/>
    <mergeCell ref="E39:E40"/>
    <mergeCell ref="F39:F40"/>
    <mergeCell ref="C42:C44"/>
    <mergeCell ref="D42:D44"/>
    <mergeCell ref="E42:E44"/>
    <mergeCell ref="F42:F44"/>
    <mergeCell ref="A33:C33"/>
    <mergeCell ref="A1:F2"/>
    <mergeCell ref="A3:A4"/>
    <mergeCell ref="B3:B4"/>
    <mergeCell ref="C3:C4"/>
    <mergeCell ref="D3:D4"/>
    <mergeCell ref="E3:E4"/>
    <mergeCell ref="F3:F4"/>
  </mergeCells>
  <printOptions/>
  <pageMargins left="1.1811023622047245" right="0.75" top="0.984251968503937" bottom="0.984251968503937" header="0" footer="0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L14" sqref="L13:L14"/>
    </sheetView>
  </sheetViews>
  <sheetFormatPr defaultColWidth="9.140625" defaultRowHeight="12.75"/>
  <cols>
    <col min="1" max="1" width="6.57421875" style="0" customWidth="1"/>
    <col min="2" max="3" width="11.8515625" style="0" customWidth="1"/>
    <col min="4" max="4" width="13.00390625" style="0" customWidth="1"/>
    <col min="5" max="5" width="10.7109375" style="0" customWidth="1"/>
    <col min="6" max="6" width="11.140625" style="0" customWidth="1"/>
  </cols>
  <sheetData>
    <row r="1" spans="1:6" ht="12.75">
      <c r="A1" s="281" t="s">
        <v>52</v>
      </c>
      <c r="B1" s="282"/>
      <c r="C1" s="282"/>
      <c r="D1" s="282"/>
      <c r="E1" s="282"/>
      <c r="F1" s="283"/>
    </row>
    <row r="2" spans="1:6" ht="12.75">
      <c r="A2" s="284"/>
      <c r="B2" s="285"/>
      <c r="C2" s="285"/>
      <c r="D2" s="285"/>
      <c r="E2" s="285"/>
      <c r="F2" s="286"/>
    </row>
    <row r="3" spans="1:6" ht="12.75">
      <c r="A3" s="287" t="s">
        <v>33</v>
      </c>
      <c r="B3" s="285" t="s">
        <v>3</v>
      </c>
      <c r="C3" s="288" t="s">
        <v>4</v>
      </c>
      <c r="D3" s="285" t="s">
        <v>5</v>
      </c>
      <c r="E3" s="285" t="s">
        <v>35</v>
      </c>
      <c r="F3" s="286" t="s">
        <v>36</v>
      </c>
    </row>
    <row r="4" spans="1:6" ht="12.75">
      <c r="A4" s="287"/>
      <c r="B4" s="285"/>
      <c r="C4" s="288"/>
      <c r="D4" s="285"/>
      <c r="E4" s="285"/>
      <c r="F4" s="286"/>
    </row>
    <row r="5" spans="1:6" ht="12.75">
      <c r="A5" s="1" t="s">
        <v>2</v>
      </c>
      <c r="B5" s="7" t="s">
        <v>37</v>
      </c>
      <c r="C5" s="2">
        <v>147.4</v>
      </c>
      <c r="D5" s="2">
        <v>1.737</v>
      </c>
      <c r="E5" s="2">
        <v>1.737</v>
      </c>
      <c r="F5" s="8"/>
    </row>
    <row r="6" spans="1:6" ht="12.75">
      <c r="A6" s="1" t="s">
        <v>6</v>
      </c>
      <c r="B6" s="7" t="s">
        <v>37</v>
      </c>
      <c r="C6" s="2">
        <v>100.1</v>
      </c>
      <c r="D6" s="2">
        <v>3.58</v>
      </c>
      <c r="E6" s="7"/>
      <c r="F6" s="9">
        <v>3.58</v>
      </c>
    </row>
    <row r="7" spans="1:6" ht="12.75" customHeight="1">
      <c r="A7" s="1" t="s">
        <v>38</v>
      </c>
      <c r="B7" s="67" t="s">
        <v>37</v>
      </c>
      <c r="C7" s="24">
        <v>77.1</v>
      </c>
      <c r="D7" s="24">
        <v>139.125</v>
      </c>
      <c r="E7" s="24">
        <v>139.125</v>
      </c>
      <c r="F7" s="23"/>
    </row>
    <row r="8" spans="1:6" ht="39" customHeight="1">
      <c r="A8" s="1" t="s">
        <v>7</v>
      </c>
      <c r="B8" s="7" t="s">
        <v>37</v>
      </c>
      <c r="C8" s="2">
        <v>52.2</v>
      </c>
      <c r="D8" s="2">
        <v>1.849</v>
      </c>
      <c r="E8" s="7"/>
      <c r="F8" s="9">
        <v>1.849</v>
      </c>
    </row>
    <row r="9" spans="1:6" ht="12.75">
      <c r="A9" s="1" t="s">
        <v>8</v>
      </c>
      <c r="B9" s="7" t="s">
        <v>37</v>
      </c>
      <c r="C9" s="2">
        <v>49.3</v>
      </c>
      <c r="D9" s="2">
        <v>0.386</v>
      </c>
      <c r="E9" s="2">
        <v>0.386</v>
      </c>
      <c r="F9" s="8"/>
    </row>
    <row r="10" spans="1:7" ht="12.75">
      <c r="A10" s="1" t="s">
        <v>0</v>
      </c>
      <c r="B10" s="7" t="s">
        <v>37</v>
      </c>
      <c r="C10" s="2">
        <v>2.2</v>
      </c>
      <c r="D10" s="2">
        <v>8.131</v>
      </c>
      <c r="F10" s="24">
        <v>8.131</v>
      </c>
      <c r="G10" s="21"/>
    </row>
    <row r="11" spans="1:7" ht="12.75">
      <c r="A11" s="1" t="s">
        <v>9</v>
      </c>
      <c r="B11" s="7" t="s">
        <v>37</v>
      </c>
      <c r="C11" s="2">
        <v>2.7</v>
      </c>
      <c r="D11" s="2">
        <v>90.12</v>
      </c>
      <c r="E11" s="7"/>
      <c r="F11" s="28">
        <v>90.12</v>
      </c>
      <c r="G11" s="43"/>
    </row>
    <row r="12" spans="1:6" ht="12.75">
      <c r="A12" s="4" t="s">
        <v>10</v>
      </c>
      <c r="B12" s="7" t="s">
        <v>37</v>
      </c>
      <c r="C12" s="2">
        <v>1.2</v>
      </c>
      <c r="D12" s="2">
        <v>2.716</v>
      </c>
      <c r="E12" s="2">
        <v>2.716</v>
      </c>
      <c r="F12" s="8"/>
    </row>
    <row r="13" spans="1:6" ht="12.75">
      <c r="A13" s="5">
        <v>9</v>
      </c>
      <c r="B13" s="7" t="s">
        <v>37</v>
      </c>
      <c r="C13" s="2">
        <v>5.1</v>
      </c>
      <c r="D13" s="2">
        <v>8.206</v>
      </c>
      <c r="E13" s="2">
        <v>8.206</v>
      </c>
      <c r="F13" s="8"/>
    </row>
    <row r="14" spans="1:6" ht="12.75">
      <c r="A14" s="10">
        <v>10</v>
      </c>
      <c r="B14" s="7" t="s">
        <v>37</v>
      </c>
      <c r="C14" s="2">
        <v>39.6</v>
      </c>
      <c r="D14" s="2">
        <v>15.225</v>
      </c>
      <c r="E14" s="2">
        <v>15.225</v>
      </c>
      <c r="F14" s="7"/>
    </row>
    <row r="15" spans="1:7" ht="12.75">
      <c r="A15" s="169">
        <v>11</v>
      </c>
      <c r="B15" s="67" t="s">
        <v>37</v>
      </c>
      <c r="C15" s="179">
        <v>47.1</v>
      </c>
      <c r="D15" s="179">
        <v>69.414</v>
      </c>
      <c r="E15" s="180"/>
      <c r="F15" s="179">
        <v>69.414</v>
      </c>
      <c r="G15" s="22"/>
    </row>
    <row r="16" spans="1:7" ht="12.75">
      <c r="A16" s="169">
        <v>12</v>
      </c>
      <c r="B16" s="67" t="s">
        <v>37</v>
      </c>
      <c r="C16" s="179">
        <v>48.1</v>
      </c>
      <c r="D16" s="179">
        <v>44.959</v>
      </c>
      <c r="E16" s="180"/>
      <c r="F16" s="179">
        <v>44.959</v>
      </c>
      <c r="G16" s="22"/>
    </row>
    <row r="17" spans="1:7" ht="12.75">
      <c r="A17" s="169">
        <v>13</v>
      </c>
      <c r="B17" s="67" t="s">
        <v>37</v>
      </c>
      <c r="C17" s="179">
        <v>42.1</v>
      </c>
      <c r="D17" s="179" t="s">
        <v>125</v>
      </c>
      <c r="E17" s="180"/>
      <c r="F17" s="179" t="s">
        <v>125</v>
      </c>
      <c r="G17" s="22"/>
    </row>
    <row r="18" spans="1:7" ht="12.75">
      <c r="A18" s="169">
        <v>14</v>
      </c>
      <c r="B18" s="67" t="s">
        <v>37</v>
      </c>
      <c r="C18" s="179">
        <v>118.7</v>
      </c>
      <c r="D18" s="179">
        <v>11.845</v>
      </c>
      <c r="E18" s="180"/>
      <c r="F18" s="179">
        <v>11.845</v>
      </c>
      <c r="G18" s="22"/>
    </row>
    <row r="19" spans="1:7" ht="12.75">
      <c r="A19" s="169">
        <v>15</v>
      </c>
      <c r="B19" s="67" t="s">
        <v>37</v>
      </c>
      <c r="C19" s="179">
        <v>35.1</v>
      </c>
      <c r="D19" s="179">
        <v>51.835</v>
      </c>
      <c r="E19" s="180"/>
      <c r="F19" s="179">
        <v>51.835</v>
      </c>
      <c r="G19" s="22"/>
    </row>
    <row r="20" spans="1:6" ht="12.75">
      <c r="A20" s="331" t="s">
        <v>53</v>
      </c>
      <c r="B20" s="331"/>
      <c r="C20" s="331"/>
      <c r="D20" s="54">
        <f>SUM(D5:D19)</f>
        <v>449.128</v>
      </c>
      <c r="E20" s="54">
        <f>SUM(E5:E14)</f>
        <v>167.39499999999998</v>
      </c>
      <c r="F20" s="54">
        <f>SUM(F6:F16)</f>
        <v>218.053</v>
      </c>
    </row>
    <row r="21" spans="3:8" ht="12.75">
      <c r="C21" s="114"/>
      <c r="D21" s="114"/>
      <c r="E21" s="64"/>
      <c r="F21" s="114"/>
      <c r="G21" s="64"/>
      <c r="H21" s="64"/>
    </row>
    <row r="22" spans="3:8" ht="12.75">
      <c r="C22" s="114"/>
      <c r="D22" s="114"/>
      <c r="E22" s="64"/>
      <c r="F22" s="114"/>
      <c r="G22" s="64"/>
      <c r="H22" s="64"/>
    </row>
    <row r="23" spans="3:8" ht="12.75">
      <c r="C23" s="114"/>
      <c r="D23" s="114"/>
      <c r="E23" s="64"/>
      <c r="F23" s="114"/>
      <c r="G23" s="64"/>
      <c r="H23" s="64"/>
    </row>
    <row r="24" spans="3:8" ht="12.75">
      <c r="C24" s="114"/>
      <c r="D24" s="114"/>
      <c r="E24" s="64"/>
      <c r="F24" s="114"/>
      <c r="G24" s="64"/>
      <c r="H24" s="64"/>
    </row>
    <row r="25" spans="3:8" ht="12.75">
      <c r="C25" s="114"/>
      <c r="D25" s="114"/>
      <c r="E25" s="64"/>
      <c r="F25" s="114"/>
      <c r="G25" s="64"/>
      <c r="H25" s="64"/>
    </row>
    <row r="26" spans="3:8" ht="12.75">
      <c r="C26" s="114"/>
      <c r="D26" s="114"/>
      <c r="E26" s="64"/>
      <c r="F26" s="114"/>
      <c r="G26" s="64"/>
      <c r="H26" s="64"/>
    </row>
    <row r="27" spans="3:8" ht="13.5" thickBot="1">
      <c r="C27" s="114"/>
      <c r="D27" s="114"/>
      <c r="E27" s="64"/>
      <c r="F27" s="114"/>
      <c r="G27" s="64"/>
      <c r="H27" s="64"/>
    </row>
    <row r="28" spans="3:8" ht="12.75">
      <c r="C28" s="218" t="s">
        <v>113</v>
      </c>
      <c r="D28" s="219"/>
      <c r="E28" s="219"/>
      <c r="F28" s="220"/>
      <c r="G28" s="64"/>
      <c r="H28" s="64"/>
    </row>
    <row r="29" spans="3:8" ht="12.75">
      <c r="C29" s="221"/>
      <c r="D29" s="222"/>
      <c r="E29" s="222"/>
      <c r="F29" s="223"/>
      <c r="G29" s="64"/>
      <c r="H29" s="64"/>
    </row>
    <row r="30" spans="3:8" ht="12.75">
      <c r="C30" s="224"/>
      <c r="D30" s="226" t="s">
        <v>114</v>
      </c>
      <c r="E30" s="226" t="s">
        <v>115</v>
      </c>
      <c r="F30" s="227" t="s">
        <v>116</v>
      </c>
      <c r="G30" s="64"/>
      <c r="H30" s="64"/>
    </row>
    <row r="31" spans="3:8" s="6" customFormat="1" ht="12.75" customHeight="1">
      <c r="C31" s="225"/>
      <c r="D31" s="226"/>
      <c r="E31" s="226"/>
      <c r="F31" s="227"/>
      <c r="G31" s="125"/>
      <c r="H31" s="125"/>
    </row>
    <row r="32" spans="3:6" ht="26.25" thickBot="1">
      <c r="C32" s="165" t="s">
        <v>123</v>
      </c>
      <c r="D32" s="166">
        <v>139</v>
      </c>
      <c r="E32" s="166">
        <v>463</v>
      </c>
      <c r="F32" s="166">
        <v>0</v>
      </c>
    </row>
    <row r="33" spans="3:6" ht="12.75">
      <c r="C33" s="228" t="s">
        <v>117</v>
      </c>
      <c r="D33" s="229">
        <v>1</v>
      </c>
      <c r="E33" s="229" t="s">
        <v>118</v>
      </c>
      <c r="F33" s="230">
        <v>0</v>
      </c>
    </row>
    <row r="34" spans="3:6" ht="12.75">
      <c r="C34" s="228"/>
      <c r="D34" s="229"/>
      <c r="E34" s="229"/>
      <c r="F34" s="230"/>
    </row>
    <row r="35" spans="3:6" ht="12.75">
      <c r="C35" s="228"/>
      <c r="D35" s="229"/>
      <c r="E35" s="229"/>
      <c r="F35" s="230"/>
    </row>
    <row r="36" spans="3:6" ht="12.75">
      <c r="C36" s="228" t="s">
        <v>119</v>
      </c>
      <c r="D36" s="229">
        <f>D32*D33</f>
        <v>139</v>
      </c>
      <c r="E36" s="229">
        <v>69.45</v>
      </c>
      <c r="F36" s="230">
        <f>F32*F33</f>
        <v>0</v>
      </c>
    </row>
    <row r="37" spans="3:6" ht="12.75">
      <c r="C37" s="228"/>
      <c r="D37" s="229"/>
      <c r="E37" s="229"/>
      <c r="F37" s="230"/>
    </row>
    <row r="38" spans="3:6" ht="12.75">
      <c r="C38" s="228"/>
      <c r="D38" s="229"/>
      <c r="E38" s="229"/>
      <c r="F38" s="230"/>
    </row>
    <row r="39" spans="3:6" ht="12.75">
      <c r="C39" s="310" t="s">
        <v>122</v>
      </c>
      <c r="D39" s="312" t="s">
        <v>136</v>
      </c>
      <c r="E39" s="313"/>
      <c r="F39" s="314"/>
    </row>
    <row r="40" spans="3:6" ht="45" customHeight="1" thickBot="1">
      <c r="C40" s="311"/>
      <c r="D40" s="315"/>
      <c r="E40" s="316"/>
      <c r="F40" s="317"/>
    </row>
    <row r="41" spans="3:6" ht="12.75">
      <c r="C41" s="43"/>
      <c r="D41" s="43"/>
      <c r="E41" s="43"/>
      <c r="F41" s="43"/>
    </row>
  </sheetData>
  <sheetProtection/>
  <mergeCells count="23">
    <mergeCell ref="C36:C38"/>
    <mergeCell ref="D36:D38"/>
    <mergeCell ref="E36:E38"/>
    <mergeCell ref="F36:F38"/>
    <mergeCell ref="C39:C40"/>
    <mergeCell ref="D39:F40"/>
    <mergeCell ref="C28:F29"/>
    <mergeCell ref="C30:C31"/>
    <mergeCell ref="D30:D31"/>
    <mergeCell ref="E30:E31"/>
    <mergeCell ref="F30:F31"/>
    <mergeCell ref="C33:C35"/>
    <mergeCell ref="D33:D35"/>
    <mergeCell ref="E33:E35"/>
    <mergeCell ref="F33:F35"/>
    <mergeCell ref="A20:C20"/>
    <mergeCell ref="A1:F2"/>
    <mergeCell ref="A3:A4"/>
    <mergeCell ref="B3:B4"/>
    <mergeCell ref="C3:C4"/>
    <mergeCell ref="D3:D4"/>
    <mergeCell ref="E3:E4"/>
    <mergeCell ref="F3:F4"/>
  </mergeCells>
  <printOptions/>
  <pageMargins left="1.1811023622047245" right="0.75" top="0.984251968503937" bottom="0.984251968503937" header="0.5118110236220472" footer="0.511811023622047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1.8515625" style="0" customWidth="1"/>
  </cols>
  <sheetData>
    <row r="2" spans="2:3" ht="12.75">
      <c r="B2" s="66" t="s">
        <v>55</v>
      </c>
      <c r="C2" s="66" t="s">
        <v>56</v>
      </c>
    </row>
    <row r="3" spans="1:3" ht="12.75">
      <c r="A3" t="s">
        <v>54</v>
      </c>
      <c r="B3">
        <v>327.405</v>
      </c>
      <c r="C3">
        <v>870.682</v>
      </c>
    </row>
    <row r="4" spans="1:3" ht="12.75">
      <c r="A4" t="s">
        <v>57</v>
      </c>
      <c r="B4">
        <v>14.049999999999999</v>
      </c>
      <c r="C4">
        <v>75.142</v>
      </c>
    </row>
    <row r="5" spans="1:3" ht="12.75">
      <c r="A5" t="s">
        <v>58</v>
      </c>
      <c r="B5">
        <v>63.246</v>
      </c>
      <c r="C5">
        <v>209.214</v>
      </c>
    </row>
    <row r="6" spans="1:3" ht="12.75">
      <c r="A6" t="s">
        <v>59</v>
      </c>
      <c r="B6">
        <v>174.781</v>
      </c>
      <c r="C6">
        <v>192.42400000000004</v>
      </c>
    </row>
    <row r="7" spans="1:3" ht="12.75">
      <c r="A7" t="s">
        <v>60</v>
      </c>
      <c r="B7">
        <v>280.4799999999999</v>
      </c>
      <c r="C7">
        <v>964.863</v>
      </c>
    </row>
    <row r="8" spans="1:3" ht="12.75">
      <c r="A8" t="s">
        <v>61</v>
      </c>
      <c r="B8">
        <v>179.66099999999994</v>
      </c>
      <c r="C8">
        <v>429.22099999999995</v>
      </c>
    </row>
    <row r="9" spans="1:3" ht="12.75">
      <c r="A9" t="s">
        <v>62</v>
      </c>
      <c r="B9">
        <v>47.756</v>
      </c>
      <c r="C9">
        <v>368.398</v>
      </c>
    </row>
    <row r="10" spans="1:3" ht="12.75">
      <c r="A10" t="s">
        <v>63</v>
      </c>
      <c r="B10">
        <v>593.9930000000004</v>
      </c>
      <c r="C10">
        <v>5682.5769999999975</v>
      </c>
    </row>
    <row r="11" spans="1:3" ht="12.75">
      <c r="A11" t="s">
        <v>64</v>
      </c>
      <c r="B11">
        <v>118.174</v>
      </c>
      <c r="C11">
        <v>243.88699999999997</v>
      </c>
    </row>
    <row r="12" spans="1:3" ht="12.75">
      <c r="A12" t="s">
        <v>65</v>
      </c>
      <c r="B12">
        <v>180.63400000000001</v>
      </c>
      <c r="C12">
        <v>236.275</v>
      </c>
    </row>
    <row r="13" spans="1:3" ht="12.75">
      <c r="A13" t="s">
        <v>66</v>
      </c>
      <c r="B13">
        <v>188.007</v>
      </c>
      <c r="C13">
        <v>2782.022000000001</v>
      </c>
    </row>
    <row r="14" spans="1:3" ht="12.75">
      <c r="A14" t="s">
        <v>67</v>
      </c>
      <c r="B14">
        <v>349.00499999999994</v>
      </c>
      <c r="C14">
        <v>407.49600000000004</v>
      </c>
    </row>
    <row r="15" spans="1:3" ht="12.75">
      <c r="A15" t="s">
        <v>68</v>
      </c>
      <c r="B15">
        <v>178.01399999999998</v>
      </c>
      <c r="C15">
        <v>920.436</v>
      </c>
    </row>
    <row r="16" spans="1:3" ht="12.75">
      <c r="A16" t="s">
        <v>69</v>
      </c>
      <c r="B16">
        <v>144.128</v>
      </c>
      <c r="C16">
        <v>50.327</v>
      </c>
    </row>
    <row r="17" spans="1:3" ht="12.75">
      <c r="A17" t="s">
        <v>70</v>
      </c>
      <c r="B17">
        <v>304.176</v>
      </c>
      <c r="C17">
        <v>242.805</v>
      </c>
    </row>
    <row r="18" spans="1:3" ht="12.75">
      <c r="A18" s="46" t="s">
        <v>71</v>
      </c>
      <c r="B18" s="46">
        <f>SUM(B3:B17)</f>
        <v>3143.5100000000007</v>
      </c>
      <c r="C18" s="46">
        <f>SUM(C3:C17)</f>
        <v>13675.768999999997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34" sqref="H34"/>
    </sheetView>
  </sheetViews>
  <sheetFormatPr defaultColWidth="9.140625" defaultRowHeight="12.75"/>
  <cols>
    <col min="1" max="1" width="7.00390625" style="0" customWidth="1"/>
    <col min="2" max="2" width="15.7109375" style="0" customWidth="1"/>
    <col min="3" max="3" width="12.7109375" style="0" customWidth="1"/>
    <col min="4" max="4" width="11.28125" style="0" customWidth="1"/>
    <col min="5" max="5" width="12.00390625" style="0" customWidth="1"/>
    <col min="6" max="6" width="14.7109375" style="0" customWidth="1"/>
    <col min="10" max="10" width="12.28125" style="0" customWidth="1"/>
  </cols>
  <sheetData>
    <row r="1" spans="1:6" ht="12.75">
      <c r="A1" s="239" t="s">
        <v>52</v>
      </c>
      <c r="B1" s="240"/>
      <c r="C1" s="240"/>
      <c r="D1" s="240"/>
      <c r="E1" s="240"/>
      <c r="F1" s="241"/>
    </row>
    <row r="2" spans="1:6" ht="12.75">
      <c r="A2" s="242"/>
      <c r="B2" s="243"/>
      <c r="C2" s="243"/>
      <c r="D2" s="243"/>
      <c r="E2" s="243"/>
      <c r="F2" s="244"/>
    </row>
    <row r="3" spans="1:6" ht="12.75">
      <c r="A3" s="245" t="s">
        <v>33</v>
      </c>
      <c r="B3" s="246" t="s">
        <v>3</v>
      </c>
      <c r="C3" s="247" t="s">
        <v>4</v>
      </c>
      <c r="D3" s="246" t="s">
        <v>5</v>
      </c>
      <c r="E3" s="246" t="s">
        <v>35</v>
      </c>
      <c r="F3" s="248" t="s">
        <v>36</v>
      </c>
    </row>
    <row r="4" spans="1:6" ht="12.75">
      <c r="A4" s="245"/>
      <c r="B4" s="246"/>
      <c r="C4" s="247"/>
      <c r="D4" s="246"/>
      <c r="E4" s="246"/>
      <c r="F4" s="248"/>
    </row>
    <row r="5" spans="1:6" ht="12.75">
      <c r="A5" s="79">
        <v>1</v>
      </c>
      <c r="B5" s="74" t="s">
        <v>39</v>
      </c>
      <c r="C5" s="75">
        <v>576.24</v>
      </c>
      <c r="D5" s="89">
        <v>1.934</v>
      </c>
      <c r="E5" s="89">
        <v>1.934</v>
      </c>
      <c r="F5" s="90"/>
    </row>
    <row r="6" spans="1:6" ht="12.75" customHeight="1">
      <c r="A6" s="79">
        <v>2</v>
      </c>
      <c r="B6" s="74" t="s">
        <v>39</v>
      </c>
      <c r="C6" s="75">
        <v>315.12</v>
      </c>
      <c r="D6" s="89">
        <v>0.551</v>
      </c>
      <c r="E6" s="89">
        <v>0.551</v>
      </c>
      <c r="F6" s="90"/>
    </row>
    <row r="7" spans="1:6" ht="12.75">
      <c r="A7" s="79">
        <v>3</v>
      </c>
      <c r="B7" s="74" t="s">
        <v>39</v>
      </c>
      <c r="C7" s="75">
        <v>315.15</v>
      </c>
      <c r="D7" s="89">
        <v>2.574</v>
      </c>
      <c r="E7" s="89">
        <v>2.574</v>
      </c>
      <c r="F7" s="90"/>
    </row>
    <row r="8" spans="1:6" ht="12.75">
      <c r="A8" s="79">
        <v>4</v>
      </c>
      <c r="B8" s="74" t="s">
        <v>39</v>
      </c>
      <c r="C8" s="75">
        <v>117.4</v>
      </c>
      <c r="D8" s="89">
        <v>3.298</v>
      </c>
      <c r="E8" s="89">
        <v>3.298</v>
      </c>
      <c r="F8" s="78"/>
    </row>
    <row r="9" spans="1:7" ht="12.75" customHeight="1">
      <c r="A9" s="79">
        <v>5</v>
      </c>
      <c r="B9" s="74" t="s">
        <v>39</v>
      </c>
      <c r="C9" s="75">
        <v>118.4</v>
      </c>
      <c r="D9" s="89">
        <v>6.642</v>
      </c>
      <c r="E9" s="38"/>
      <c r="F9" s="91">
        <v>6.642</v>
      </c>
      <c r="G9" s="16"/>
    </row>
    <row r="10" spans="1:6" ht="27.75" customHeight="1">
      <c r="A10" s="79">
        <v>6</v>
      </c>
      <c r="B10" s="74" t="s">
        <v>39</v>
      </c>
      <c r="C10" s="75">
        <v>206.3</v>
      </c>
      <c r="D10" s="89">
        <v>0.964</v>
      </c>
      <c r="E10" s="89">
        <v>0.964</v>
      </c>
      <c r="F10" s="92"/>
    </row>
    <row r="11" spans="1:6" ht="12.75">
      <c r="A11" s="93">
        <v>7</v>
      </c>
      <c r="B11" s="74" t="s">
        <v>39</v>
      </c>
      <c r="C11" s="75">
        <v>206.15</v>
      </c>
      <c r="D11" s="89">
        <v>0.96</v>
      </c>
      <c r="E11" s="94">
        <v>0.96</v>
      </c>
      <c r="F11" s="95"/>
    </row>
    <row r="12" spans="1:6" ht="12.75">
      <c r="A12" s="96"/>
      <c r="B12" s="74"/>
      <c r="C12" s="101"/>
      <c r="D12" s="97"/>
      <c r="E12" s="97"/>
      <c r="F12" s="98"/>
    </row>
    <row r="13" spans="1:6" ht="24" customHeight="1">
      <c r="A13" s="153">
        <v>9</v>
      </c>
      <c r="B13" s="152" t="s">
        <v>39</v>
      </c>
      <c r="C13" s="101">
        <v>208.12</v>
      </c>
      <c r="D13" s="97">
        <v>17.41</v>
      </c>
      <c r="E13" s="97"/>
      <c r="F13" s="97">
        <v>17.41</v>
      </c>
    </row>
    <row r="14" spans="1:7" ht="12.75" customHeight="1">
      <c r="A14" s="96">
        <v>11</v>
      </c>
      <c r="B14" s="74" t="s">
        <v>39</v>
      </c>
      <c r="C14" s="101">
        <v>575.61</v>
      </c>
      <c r="D14" s="147">
        <v>24.265</v>
      </c>
      <c r="E14" s="97"/>
      <c r="F14" s="92">
        <v>24.265</v>
      </c>
      <c r="G14" s="43"/>
    </row>
    <row r="15" spans="1:7" ht="12.75" customHeight="1">
      <c r="A15" s="96">
        <v>12</v>
      </c>
      <c r="B15" s="74" t="s">
        <v>39</v>
      </c>
      <c r="C15" s="101">
        <v>198.43</v>
      </c>
      <c r="D15" s="147">
        <v>14.694</v>
      </c>
      <c r="E15" s="97"/>
      <c r="F15" s="92">
        <v>14.694</v>
      </c>
      <c r="G15" s="43"/>
    </row>
    <row r="16" spans="1:7" ht="12.75" customHeight="1">
      <c r="A16" s="96">
        <v>13</v>
      </c>
      <c r="B16" s="74" t="s">
        <v>39</v>
      </c>
      <c r="C16" s="101">
        <v>210.14</v>
      </c>
      <c r="D16" s="147">
        <v>19.448</v>
      </c>
      <c r="E16" s="97"/>
      <c r="F16" s="92">
        <v>19.448</v>
      </c>
      <c r="G16" s="43"/>
    </row>
    <row r="17" spans="1:7" ht="12.75" customHeight="1">
      <c r="A17" s="96">
        <v>14</v>
      </c>
      <c r="B17" s="151" t="s">
        <v>39</v>
      </c>
      <c r="C17" s="101">
        <v>575.59</v>
      </c>
      <c r="D17" s="147">
        <v>26.825</v>
      </c>
      <c r="E17" s="97"/>
      <c r="F17" s="92">
        <v>26.825</v>
      </c>
      <c r="G17" s="43"/>
    </row>
    <row r="18" spans="1:6" ht="13.5" thickBot="1">
      <c r="A18" s="237"/>
      <c r="B18" s="238"/>
      <c r="C18" s="238"/>
      <c r="D18" s="170">
        <f>SUM(D5:D17)</f>
        <v>119.56500000000001</v>
      </c>
      <c r="E18" s="171">
        <f>SUM(E5:E14)</f>
        <v>10.280999999999999</v>
      </c>
      <c r="F18" s="154">
        <f>SUM(F7:F17)</f>
        <v>109.284</v>
      </c>
    </row>
    <row r="19" spans="1:6" ht="12.75">
      <c r="A19" s="14"/>
      <c r="B19" s="14"/>
      <c r="C19" s="14"/>
      <c r="D19" s="146"/>
      <c r="E19" s="14"/>
      <c r="F19" s="14"/>
    </row>
    <row r="21" spans="2:10" ht="13.5" thickBot="1">
      <c r="B21" s="64"/>
      <c r="C21" s="64"/>
      <c r="D21" s="64"/>
      <c r="E21" s="64"/>
      <c r="F21" s="64"/>
      <c r="G21" s="64"/>
      <c r="H21" s="64"/>
      <c r="I21" s="64"/>
      <c r="J21" s="64"/>
    </row>
    <row r="22" spans="2:10" ht="12.75" customHeight="1">
      <c r="B22" s="64"/>
      <c r="C22" s="249" t="s">
        <v>120</v>
      </c>
      <c r="D22" s="250"/>
      <c r="E22" s="250"/>
      <c r="F22" s="251"/>
      <c r="G22" s="64"/>
      <c r="H22" s="64"/>
      <c r="I22" s="64"/>
      <c r="J22" s="64"/>
    </row>
    <row r="23" spans="3:6" ht="12.75">
      <c r="C23" s="252"/>
      <c r="D23" s="253"/>
      <c r="E23" s="253"/>
      <c r="F23" s="254"/>
    </row>
    <row r="24" spans="3:6" ht="12.75">
      <c r="C24" s="224"/>
      <c r="D24" s="226" t="s">
        <v>114</v>
      </c>
      <c r="E24" s="226" t="s">
        <v>115</v>
      </c>
      <c r="F24" s="227" t="s">
        <v>116</v>
      </c>
    </row>
    <row r="25" spans="3:6" ht="12.75">
      <c r="C25" s="225"/>
      <c r="D25" s="226"/>
      <c r="E25" s="226"/>
      <c r="F25" s="227"/>
    </row>
    <row r="26" spans="3:6" ht="13.5" thickBot="1">
      <c r="C26" s="165" t="s">
        <v>123</v>
      </c>
      <c r="D26" s="166">
        <v>197</v>
      </c>
      <c r="E26" s="166">
        <v>107</v>
      </c>
      <c r="F26" s="166">
        <v>0</v>
      </c>
    </row>
    <row r="27" spans="3:6" ht="12.75">
      <c r="C27" s="228" t="s">
        <v>117</v>
      </c>
      <c r="D27" s="229">
        <v>1</v>
      </c>
      <c r="E27" s="229" t="s">
        <v>118</v>
      </c>
      <c r="F27" s="230">
        <v>0</v>
      </c>
    </row>
    <row r="28" spans="3:6" ht="12.75">
      <c r="C28" s="228"/>
      <c r="D28" s="229"/>
      <c r="E28" s="229"/>
      <c r="F28" s="230"/>
    </row>
    <row r="29" spans="3:6" ht="12.75">
      <c r="C29" s="228"/>
      <c r="D29" s="229"/>
      <c r="E29" s="229"/>
      <c r="F29" s="230"/>
    </row>
    <row r="30" spans="3:6" ht="12.75">
      <c r="C30" s="228" t="s">
        <v>119</v>
      </c>
      <c r="D30" s="229">
        <v>197</v>
      </c>
      <c r="E30" s="229">
        <v>16.05</v>
      </c>
      <c r="F30" s="230">
        <f>F26*F27</f>
        <v>0</v>
      </c>
    </row>
    <row r="31" spans="3:6" ht="12.75">
      <c r="C31" s="228"/>
      <c r="D31" s="229"/>
      <c r="E31" s="229"/>
      <c r="F31" s="230"/>
    </row>
    <row r="32" spans="3:6" ht="12.75">
      <c r="C32" s="228"/>
      <c r="D32" s="229"/>
      <c r="E32" s="229"/>
      <c r="F32" s="230"/>
    </row>
    <row r="33" spans="3:6" ht="12.75">
      <c r="C33" s="255" t="s">
        <v>122</v>
      </c>
      <c r="D33" s="257" t="s">
        <v>127</v>
      </c>
      <c r="E33" s="257"/>
      <c r="F33" s="258"/>
    </row>
    <row r="34" spans="3:6" ht="59.25" customHeight="1" thickBot="1">
      <c r="C34" s="256"/>
      <c r="D34" s="259"/>
      <c r="E34" s="259"/>
      <c r="F34" s="260"/>
    </row>
    <row r="35" spans="3:6" ht="12.75">
      <c r="C35" s="167"/>
      <c r="D35" s="168"/>
      <c r="E35" s="168"/>
      <c r="F35" s="168"/>
    </row>
  </sheetData>
  <sheetProtection/>
  <mergeCells count="23">
    <mergeCell ref="C30:C32"/>
    <mergeCell ref="D30:D32"/>
    <mergeCell ref="E30:E32"/>
    <mergeCell ref="F30:F32"/>
    <mergeCell ref="C33:C34"/>
    <mergeCell ref="D33:F34"/>
    <mergeCell ref="C22:F23"/>
    <mergeCell ref="C24:C25"/>
    <mergeCell ref="D24:D25"/>
    <mergeCell ref="E24:E25"/>
    <mergeCell ref="F24:F25"/>
    <mergeCell ref="C27:C29"/>
    <mergeCell ref="D27:D29"/>
    <mergeCell ref="E27:E29"/>
    <mergeCell ref="F27:F29"/>
    <mergeCell ref="A18:C18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4">
      <selection activeCell="F37" sqref="F37"/>
    </sheetView>
  </sheetViews>
  <sheetFormatPr defaultColWidth="9.140625" defaultRowHeight="12.75"/>
  <cols>
    <col min="1" max="1" width="6.421875" style="0" customWidth="1"/>
    <col min="2" max="4" width="11.28125" style="0" customWidth="1"/>
    <col min="5" max="5" width="12.00390625" style="0" customWidth="1"/>
    <col min="6" max="6" width="12.28125" style="0" customWidth="1"/>
    <col min="9" max="9" width="18.421875" style="0" customWidth="1"/>
    <col min="10" max="10" width="10.8515625" style="0" customWidth="1"/>
  </cols>
  <sheetData>
    <row r="1" spans="1:6" ht="12.75">
      <c r="A1" s="239" t="s">
        <v>52</v>
      </c>
      <c r="B1" s="240"/>
      <c r="C1" s="240"/>
      <c r="D1" s="240"/>
      <c r="E1" s="240"/>
      <c r="F1" s="241"/>
    </row>
    <row r="2" spans="1:6" ht="12.75">
      <c r="A2" s="242"/>
      <c r="B2" s="243"/>
      <c r="C2" s="243"/>
      <c r="D2" s="243"/>
      <c r="E2" s="243"/>
      <c r="F2" s="244"/>
    </row>
    <row r="3" spans="1:6" ht="12.75">
      <c r="A3" s="267" t="s">
        <v>33</v>
      </c>
      <c r="B3" s="268" t="s">
        <v>3</v>
      </c>
      <c r="C3" s="269" t="s">
        <v>4</v>
      </c>
      <c r="D3" s="270" t="s">
        <v>5</v>
      </c>
      <c r="E3" s="270" t="s">
        <v>35</v>
      </c>
      <c r="F3" s="271" t="s">
        <v>36</v>
      </c>
    </row>
    <row r="4" spans="1:6" ht="12.75">
      <c r="A4" s="267"/>
      <c r="B4" s="268"/>
      <c r="C4" s="269"/>
      <c r="D4" s="270"/>
      <c r="E4" s="270"/>
      <c r="F4" s="271"/>
    </row>
    <row r="5" spans="1:12" ht="12.75">
      <c r="A5" s="81" t="s">
        <v>2</v>
      </c>
      <c r="B5" s="82" t="s">
        <v>40</v>
      </c>
      <c r="C5" s="83">
        <v>57.3</v>
      </c>
      <c r="D5" s="84">
        <v>11.274</v>
      </c>
      <c r="E5" s="84">
        <v>11.274</v>
      </c>
      <c r="F5" s="15"/>
      <c r="I5" s="64"/>
      <c r="J5" s="64"/>
      <c r="K5" s="64"/>
      <c r="L5" s="64"/>
    </row>
    <row r="6" spans="1:12" ht="12.75">
      <c r="A6" s="85" t="s">
        <v>6</v>
      </c>
      <c r="B6" s="82" t="s">
        <v>40</v>
      </c>
      <c r="C6" s="83">
        <v>17.9</v>
      </c>
      <c r="D6" s="84">
        <v>61.036</v>
      </c>
      <c r="E6" s="56"/>
      <c r="F6" s="86">
        <v>61.036</v>
      </c>
      <c r="G6" s="25"/>
      <c r="I6" s="64"/>
      <c r="J6" s="64"/>
      <c r="K6" s="64"/>
      <c r="L6" s="64"/>
    </row>
    <row r="7" spans="1:12" ht="28.5" customHeight="1">
      <c r="A7" s="111" t="s">
        <v>38</v>
      </c>
      <c r="B7" s="110" t="s">
        <v>40</v>
      </c>
      <c r="C7" s="83">
        <v>17.178</v>
      </c>
      <c r="D7" s="84">
        <v>46.257</v>
      </c>
      <c r="E7" s="84"/>
      <c r="F7" s="112">
        <v>46.257</v>
      </c>
      <c r="G7" s="25"/>
      <c r="I7" s="265"/>
      <c r="J7" s="265"/>
      <c r="K7" s="265"/>
      <c r="L7" s="265"/>
    </row>
    <row r="8" spans="1:12" ht="12.75">
      <c r="A8" s="81" t="s">
        <v>7</v>
      </c>
      <c r="B8" s="82" t="s">
        <v>40</v>
      </c>
      <c r="C8" s="83">
        <v>17.179</v>
      </c>
      <c r="D8" s="84">
        <v>10.623</v>
      </c>
      <c r="E8" s="84">
        <v>10.623</v>
      </c>
      <c r="F8" s="107"/>
      <c r="G8" s="25"/>
      <c r="I8" s="104"/>
      <c r="J8" s="104"/>
      <c r="K8" s="104"/>
      <c r="L8" s="104"/>
    </row>
    <row r="9" spans="1:12" ht="12.75">
      <c r="A9" s="85" t="s">
        <v>8</v>
      </c>
      <c r="B9" s="82" t="s">
        <v>40</v>
      </c>
      <c r="C9" s="83">
        <v>17.61</v>
      </c>
      <c r="D9" s="84">
        <v>0.645</v>
      </c>
      <c r="E9" s="84">
        <v>0.645</v>
      </c>
      <c r="F9" s="31"/>
      <c r="I9" s="262"/>
      <c r="J9" s="266"/>
      <c r="K9" s="266"/>
      <c r="L9" s="266"/>
    </row>
    <row r="10" spans="1:12" ht="41.25" customHeight="1">
      <c r="A10" s="85" t="s">
        <v>0</v>
      </c>
      <c r="B10" s="82" t="s">
        <v>40</v>
      </c>
      <c r="C10" s="83">
        <v>56.1</v>
      </c>
      <c r="D10" s="84">
        <v>15.48</v>
      </c>
      <c r="E10" s="84">
        <v>15.48</v>
      </c>
      <c r="F10" s="31"/>
      <c r="I10" s="262"/>
      <c r="J10" s="266"/>
      <c r="K10" s="266"/>
      <c r="L10" s="266"/>
    </row>
    <row r="11" spans="1:12" ht="34.5" customHeight="1">
      <c r="A11" s="85" t="s">
        <v>9</v>
      </c>
      <c r="B11" s="110" t="s">
        <v>40</v>
      </c>
      <c r="C11" s="83">
        <v>60.34</v>
      </c>
      <c r="D11" s="84">
        <v>8.998</v>
      </c>
      <c r="E11" s="84">
        <v>8.998</v>
      </c>
      <c r="F11" s="107"/>
      <c r="G11" s="25"/>
      <c r="I11" s="65"/>
      <c r="J11" s="65"/>
      <c r="K11" s="65"/>
      <c r="L11" s="65"/>
    </row>
    <row r="12" spans="1:12" ht="34.5" customHeight="1">
      <c r="A12" s="85" t="s">
        <v>10</v>
      </c>
      <c r="B12" s="110" t="s">
        <v>40</v>
      </c>
      <c r="C12" s="83">
        <v>60.35</v>
      </c>
      <c r="D12" s="84">
        <v>22.2</v>
      </c>
      <c r="E12" s="84">
        <v>22.2</v>
      </c>
      <c r="F12" s="107"/>
      <c r="G12" s="25"/>
      <c r="I12" s="65"/>
      <c r="J12" s="65"/>
      <c r="K12" s="65"/>
      <c r="L12" s="65"/>
    </row>
    <row r="13" spans="1:12" ht="12.75">
      <c r="A13" s="85" t="s">
        <v>11</v>
      </c>
      <c r="B13" s="82" t="s">
        <v>40</v>
      </c>
      <c r="C13" s="83">
        <v>60.2</v>
      </c>
      <c r="D13" s="84">
        <v>7.289</v>
      </c>
      <c r="E13" s="84">
        <v>7.289</v>
      </c>
      <c r="F13" s="31"/>
      <c r="I13" s="261"/>
      <c r="J13" s="262"/>
      <c r="K13" s="262"/>
      <c r="L13" s="262"/>
    </row>
    <row r="14" spans="1:12" ht="12.75">
      <c r="A14" s="81" t="s">
        <v>12</v>
      </c>
      <c r="B14" s="82" t="s">
        <v>40</v>
      </c>
      <c r="C14" s="83">
        <v>60.23</v>
      </c>
      <c r="D14" s="84">
        <v>9.494</v>
      </c>
      <c r="E14" s="84">
        <v>9.494</v>
      </c>
      <c r="F14" s="31"/>
      <c r="I14" s="261"/>
      <c r="J14" s="262"/>
      <c r="K14" s="262"/>
      <c r="L14" s="262"/>
    </row>
    <row r="15" spans="1:12" ht="12.75">
      <c r="A15" s="85" t="s">
        <v>13</v>
      </c>
      <c r="B15" s="110" t="s">
        <v>40</v>
      </c>
      <c r="C15" s="83">
        <v>60.36</v>
      </c>
      <c r="D15" s="84">
        <v>4.135</v>
      </c>
      <c r="E15" s="84">
        <v>4.135</v>
      </c>
      <c r="F15" s="109"/>
      <c r="G15" s="108"/>
      <c r="I15" s="106"/>
      <c r="J15" s="105"/>
      <c r="K15" s="105"/>
      <c r="L15" s="105"/>
    </row>
    <row r="16" spans="1:12" ht="12.75">
      <c r="A16" s="85" t="s">
        <v>14</v>
      </c>
      <c r="B16" s="82" t="s">
        <v>40</v>
      </c>
      <c r="C16" s="83">
        <v>61.27</v>
      </c>
      <c r="D16" s="84">
        <v>2.146</v>
      </c>
      <c r="E16" s="84">
        <v>2.146</v>
      </c>
      <c r="F16" s="31"/>
      <c r="I16" s="261"/>
      <c r="J16" s="262"/>
      <c r="K16" s="262"/>
      <c r="L16" s="262"/>
    </row>
    <row r="17" spans="1:12" ht="12.75">
      <c r="A17" s="81" t="s">
        <v>15</v>
      </c>
      <c r="B17" s="82" t="s">
        <v>40</v>
      </c>
      <c r="C17" s="83">
        <v>46.111</v>
      </c>
      <c r="D17" s="84">
        <v>4.333</v>
      </c>
      <c r="E17" s="84">
        <v>4.333</v>
      </c>
      <c r="F17" s="31"/>
      <c r="I17" s="261"/>
      <c r="J17" s="262"/>
      <c r="K17" s="262"/>
      <c r="L17" s="262"/>
    </row>
    <row r="18" spans="1:12" ht="13.5" thickBot="1">
      <c r="A18" s="237" t="s">
        <v>53</v>
      </c>
      <c r="B18" s="238"/>
      <c r="C18" s="238"/>
      <c r="D18" s="87">
        <f>SUM(D5:D17)</f>
        <v>203.90999999999994</v>
      </c>
      <c r="E18" s="87">
        <f>SUM(E5:E17)</f>
        <v>96.617</v>
      </c>
      <c r="F18" s="88">
        <f>SUM(F6:F17)</f>
        <v>107.293</v>
      </c>
      <c r="I18" s="263"/>
      <c r="J18" s="264"/>
      <c r="K18" s="264"/>
      <c r="L18" s="264"/>
    </row>
    <row r="19" spans="1:12" ht="12.75">
      <c r="A19" s="38"/>
      <c r="B19" s="38"/>
      <c r="I19" s="263"/>
      <c r="J19" s="264"/>
      <c r="K19" s="264"/>
      <c r="L19" s="264"/>
    </row>
    <row r="20" spans="9:12" ht="12.75">
      <c r="I20" s="64"/>
      <c r="J20" s="64"/>
      <c r="K20" s="64"/>
      <c r="L20" s="64"/>
    </row>
    <row r="22" ht="13.5" thickBot="1"/>
    <row r="23" spans="3:6" ht="12.75">
      <c r="C23" s="249" t="s">
        <v>113</v>
      </c>
      <c r="D23" s="250"/>
      <c r="E23" s="250"/>
      <c r="F23" s="251"/>
    </row>
    <row r="24" spans="3:6" ht="12.75">
      <c r="C24" s="252"/>
      <c r="D24" s="253"/>
      <c r="E24" s="253"/>
      <c r="F24" s="254"/>
    </row>
    <row r="25" spans="3:6" ht="12.75">
      <c r="C25" s="224"/>
      <c r="D25" s="226" t="s">
        <v>114</v>
      </c>
      <c r="E25" s="226" t="s">
        <v>115</v>
      </c>
      <c r="F25" s="227" t="s">
        <v>116</v>
      </c>
    </row>
    <row r="26" spans="3:6" ht="12.75">
      <c r="C26" s="225"/>
      <c r="D26" s="226"/>
      <c r="E26" s="226"/>
      <c r="F26" s="227"/>
    </row>
    <row r="27" spans="3:6" ht="26.25" thickBot="1">
      <c r="C27" s="165" t="s">
        <v>123</v>
      </c>
      <c r="D27" s="166">
        <v>106</v>
      </c>
      <c r="E27" s="166">
        <v>0</v>
      </c>
      <c r="F27" s="166">
        <v>2</v>
      </c>
    </row>
    <row r="28" spans="3:6" ht="12.75">
      <c r="C28" s="228" t="s">
        <v>117</v>
      </c>
      <c r="D28" s="229">
        <v>1</v>
      </c>
      <c r="E28" s="229" t="s">
        <v>118</v>
      </c>
      <c r="F28" s="230">
        <v>1</v>
      </c>
    </row>
    <row r="29" spans="3:6" ht="12.75">
      <c r="C29" s="228"/>
      <c r="D29" s="229"/>
      <c r="E29" s="229"/>
      <c r="F29" s="230"/>
    </row>
    <row r="30" spans="3:6" ht="12.75">
      <c r="C30" s="228"/>
      <c r="D30" s="229"/>
      <c r="E30" s="229"/>
      <c r="F30" s="230"/>
    </row>
    <row r="31" spans="3:6" ht="12.75">
      <c r="C31" s="228" t="s">
        <v>119</v>
      </c>
      <c r="D31" s="229">
        <f>D27*D28</f>
        <v>106</v>
      </c>
      <c r="E31" s="229">
        <v>0</v>
      </c>
      <c r="F31" s="230">
        <v>2</v>
      </c>
    </row>
    <row r="32" spans="3:6" ht="12.75">
      <c r="C32" s="228"/>
      <c r="D32" s="229"/>
      <c r="E32" s="229"/>
      <c r="F32" s="230"/>
    </row>
    <row r="33" spans="3:6" ht="12.75">
      <c r="C33" s="228"/>
      <c r="D33" s="229"/>
      <c r="E33" s="229"/>
      <c r="F33" s="230"/>
    </row>
    <row r="34" spans="3:6" ht="12.75">
      <c r="C34" s="231" t="s">
        <v>122</v>
      </c>
      <c r="D34" s="233" t="s">
        <v>128</v>
      </c>
      <c r="E34" s="233"/>
      <c r="F34" s="234"/>
    </row>
    <row r="35" spans="3:6" ht="42.75" customHeight="1" thickBot="1">
      <c r="C35" s="232"/>
      <c r="D35" s="235"/>
      <c r="E35" s="235"/>
      <c r="F35" s="236"/>
    </row>
    <row r="36" spans="3:6" ht="12.75">
      <c r="C36" s="43"/>
      <c r="D36" s="43"/>
      <c r="E36" s="43"/>
      <c r="F36" s="43"/>
    </row>
  </sheetData>
  <sheetProtection/>
  <mergeCells count="38">
    <mergeCell ref="C31:C33"/>
    <mergeCell ref="D31:D33"/>
    <mergeCell ref="E31:E33"/>
    <mergeCell ref="F31:F33"/>
    <mergeCell ref="C34:C35"/>
    <mergeCell ref="D34:F35"/>
    <mergeCell ref="C23:F24"/>
    <mergeCell ref="C25:C26"/>
    <mergeCell ref="D25:D26"/>
    <mergeCell ref="E25:E26"/>
    <mergeCell ref="F25:F26"/>
    <mergeCell ref="C28:C30"/>
    <mergeCell ref="D28:D30"/>
    <mergeCell ref="E28:E30"/>
    <mergeCell ref="F28:F30"/>
    <mergeCell ref="A18:C18"/>
    <mergeCell ref="A1:F2"/>
    <mergeCell ref="A3:A4"/>
    <mergeCell ref="B3:B4"/>
    <mergeCell ref="C3:C4"/>
    <mergeCell ref="D3:D4"/>
    <mergeCell ref="E3:E4"/>
    <mergeCell ref="F3:F4"/>
    <mergeCell ref="I7:L7"/>
    <mergeCell ref="I9:I10"/>
    <mergeCell ref="J9:J10"/>
    <mergeCell ref="K9:K10"/>
    <mergeCell ref="L9:L10"/>
    <mergeCell ref="I13:I14"/>
    <mergeCell ref="J13:J14"/>
    <mergeCell ref="K13:K14"/>
    <mergeCell ref="L13:L14"/>
    <mergeCell ref="I16:I17"/>
    <mergeCell ref="J16:J17"/>
    <mergeCell ref="K16:K17"/>
    <mergeCell ref="L16:L17"/>
    <mergeCell ref="I18:I19"/>
    <mergeCell ref="J18:L19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W7" sqref="W7"/>
    </sheetView>
  </sheetViews>
  <sheetFormatPr defaultColWidth="9.140625" defaultRowHeight="12.75"/>
  <cols>
    <col min="1" max="1" width="6.7109375" style="0" customWidth="1"/>
    <col min="2" max="2" width="12.00390625" style="0" customWidth="1"/>
    <col min="3" max="3" width="11.7109375" style="0" customWidth="1"/>
    <col min="4" max="4" width="10.421875" style="0" customWidth="1"/>
    <col min="5" max="5" width="10.28125" style="0" customWidth="1"/>
    <col min="6" max="6" width="14.140625" style="0" customWidth="1"/>
    <col min="10" max="10" width="10.8515625" style="0" customWidth="1"/>
  </cols>
  <sheetData>
    <row r="1" spans="1:6" ht="12.75">
      <c r="A1" s="239" t="s">
        <v>52</v>
      </c>
      <c r="B1" s="240"/>
      <c r="C1" s="240"/>
      <c r="D1" s="240"/>
      <c r="E1" s="240"/>
      <c r="F1" s="241"/>
    </row>
    <row r="2" spans="1:6" ht="12.75">
      <c r="A2" s="242"/>
      <c r="B2" s="243"/>
      <c r="C2" s="243"/>
      <c r="D2" s="243"/>
      <c r="E2" s="243"/>
      <c r="F2" s="244"/>
    </row>
    <row r="3" spans="1:6" ht="12.75">
      <c r="A3" s="267" t="s">
        <v>33</v>
      </c>
      <c r="B3" s="270" t="s">
        <v>3</v>
      </c>
      <c r="C3" s="269" t="s">
        <v>4</v>
      </c>
      <c r="D3" s="270" t="s">
        <v>5</v>
      </c>
      <c r="E3" s="270" t="s">
        <v>35</v>
      </c>
      <c r="F3" s="271" t="s">
        <v>36</v>
      </c>
    </row>
    <row r="4" spans="1:6" ht="12.75">
      <c r="A4" s="267"/>
      <c r="B4" s="270"/>
      <c r="C4" s="269"/>
      <c r="D4" s="270"/>
      <c r="E4" s="270"/>
      <c r="F4" s="271"/>
    </row>
    <row r="5" spans="1:7" ht="12.75">
      <c r="A5" s="73" t="s">
        <v>2</v>
      </c>
      <c r="B5" s="74" t="s">
        <v>41</v>
      </c>
      <c r="C5" s="75">
        <v>106.67</v>
      </c>
      <c r="D5" s="75">
        <v>13.699</v>
      </c>
      <c r="E5" s="74"/>
      <c r="F5" s="120">
        <v>13.699</v>
      </c>
      <c r="G5" s="45"/>
    </row>
    <row r="6" spans="1:6" ht="12.75">
      <c r="A6" s="77" t="s">
        <v>6</v>
      </c>
      <c r="B6" s="74" t="s">
        <v>41</v>
      </c>
      <c r="C6" s="75">
        <v>106.7</v>
      </c>
      <c r="D6" s="75">
        <v>20.862</v>
      </c>
      <c r="E6" s="38"/>
      <c r="F6" s="75">
        <v>20.862</v>
      </c>
    </row>
    <row r="7" spans="1:6" ht="12.75">
      <c r="A7" s="77" t="s">
        <v>38</v>
      </c>
      <c r="B7" s="74" t="s">
        <v>41</v>
      </c>
      <c r="C7" s="75">
        <v>107.4</v>
      </c>
      <c r="D7" s="75">
        <v>4.083</v>
      </c>
      <c r="E7" s="75">
        <v>4.083</v>
      </c>
      <c r="F7" s="78"/>
    </row>
    <row r="8" spans="1:6" ht="12.75">
      <c r="A8" s="77" t="s">
        <v>7</v>
      </c>
      <c r="B8" s="74" t="s">
        <v>41</v>
      </c>
      <c r="C8" s="75">
        <v>28.3</v>
      </c>
      <c r="D8" s="75">
        <v>4.915</v>
      </c>
      <c r="E8" s="75">
        <v>4.915</v>
      </c>
      <c r="F8" s="78"/>
    </row>
    <row r="9" spans="1:7" ht="12.75">
      <c r="A9" s="73" t="s">
        <v>8</v>
      </c>
      <c r="B9" s="74" t="s">
        <v>41</v>
      </c>
      <c r="C9" s="75">
        <v>29.4</v>
      </c>
      <c r="D9" s="75">
        <v>48.188</v>
      </c>
      <c r="E9" s="74"/>
      <c r="F9" s="76">
        <v>48.188</v>
      </c>
      <c r="G9" s="45"/>
    </row>
    <row r="10" spans="1:6" ht="12.75">
      <c r="A10" s="77" t="s">
        <v>0</v>
      </c>
      <c r="B10" s="74" t="s">
        <v>41</v>
      </c>
      <c r="C10" s="75">
        <v>76.1</v>
      </c>
      <c r="D10" s="75">
        <v>5.547</v>
      </c>
      <c r="E10" s="75">
        <v>5.547</v>
      </c>
      <c r="F10" s="78"/>
    </row>
    <row r="11" spans="1:6" ht="12.75" customHeight="1">
      <c r="A11" s="77" t="s">
        <v>9</v>
      </c>
      <c r="B11" s="74" t="s">
        <v>41</v>
      </c>
      <c r="C11" s="75">
        <v>77.1</v>
      </c>
      <c r="D11" s="75">
        <v>22.33</v>
      </c>
      <c r="E11" s="75">
        <v>22.33</v>
      </c>
      <c r="F11" s="78"/>
    </row>
    <row r="12" spans="1:6" ht="12.75">
      <c r="A12" s="77" t="s">
        <v>10</v>
      </c>
      <c r="B12" s="74" t="s">
        <v>41</v>
      </c>
      <c r="C12" s="75">
        <v>78.1</v>
      </c>
      <c r="D12" s="75">
        <v>4.9</v>
      </c>
      <c r="E12" s="75">
        <v>4.9</v>
      </c>
      <c r="F12" s="78"/>
    </row>
    <row r="13" spans="1:6" ht="12.75">
      <c r="A13" s="77" t="s">
        <v>11</v>
      </c>
      <c r="B13" s="74" t="s">
        <v>41</v>
      </c>
      <c r="C13" s="75">
        <v>79.1</v>
      </c>
      <c r="D13" s="75">
        <v>6.354</v>
      </c>
      <c r="E13" s="75">
        <v>6.354</v>
      </c>
      <c r="F13" s="78"/>
    </row>
    <row r="14" spans="1:7" ht="12.75">
      <c r="A14" s="77" t="s">
        <v>12</v>
      </c>
      <c r="B14" s="74" t="s">
        <v>41</v>
      </c>
      <c r="C14" s="75">
        <v>80.1</v>
      </c>
      <c r="D14" s="75">
        <v>14.246</v>
      </c>
      <c r="E14" s="74"/>
      <c r="F14" s="120">
        <v>14.246</v>
      </c>
      <c r="G14" s="45"/>
    </row>
    <row r="15" spans="1:6" ht="12.75">
      <c r="A15" s="77" t="s">
        <v>13</v>
      </c>
      <c r="B15" s="74" t="s">
        <v>41</v>
      </c>
      <c r="C15" s="75">
        <v>81.1</v>
      </c>
      <c r="D15" s="75">
        <v>5.559</v>
      </c>
      <c r="E15" s="75">
        <v>5.559</v>
      </c>
      <c r="F15" s="78"/>
    </row>
    <row r="16" spans="1:6" ht="12.75">
      <c r="A16" s="77" t="s">
        <v>14</v>
      </c>
      <c r="B16" s="74" t="s">
        <v>41</v>
      </c>
      <c r="C16" s="75">
        <v>82.1</v>
      </c>
      <c r="D16" s="75">
        <v>4.202</v>
      </c>
      <c r="E16" s="75">
        <v>4.202</v>
      </c>
      <c r="F16" s="78"/>
    </row>
    <row r="17" spans="1:6" ht="12.75">
      <c r="A17" s="77" t="s">
        <v>15</v>
      </c>
      <c r="B17" s="74" t="s">
        <v>41</v>
      </c>
      <c r="C17" s="75">
        <v>83.1</v>
      </c>
      <c r="D17" s="75">
        <v>4.478</v>
      </c>
      <c r="E17" s="75">
        <v>4.478</v>
      </c>
      <c r="F17" s="78"/>
    </row>
    <row r="18" spans="1:6" ht="12.75">
      <c r="A18" s="77" t="s">
        <v>16</v>
      </c>
      <c r="B18" s="74" t="s">
        <v>41</v>
      </c>
      <c r="C18" s="75">
        <v>84.1</v>
      </c>
      <c r="D18" s="75">
        <v>19.456</v>
      </c>
      <c r="E18" s="56"/>
      <c r="F18" s="75">
        <v>19.456</v>
      </c>
    </row>
    <row r="19" spans="1:6" ht="12.75">
      <c r="A19" s="77" t="s">
        <v>17</v>
      </c>
      <c r="B19" s="74" t="s">
        <v>41</v>
      </c>
      <c r="C19" s="75">
        <v>85.1</v>
      </c>
      <c r="D19" s="75">
        <v>18.681</v>
      </c>
      <c r="E19" s="56"/>
      <c r="F19" s="75">
        <v>18.681</v>
      </c>
    </row>
    <row r="20" spans="1:6" ht="12.75">
      <c r="A20" s="73" t="s">
        <v>18</v>
      </c>
      <c r="B20" s="74" t="s">
        <v>41</v>
      </c>
      <c r="C20" s="75">
        <v>86.1</v>
      </c>
      <c r="D20" s="75">
        <v>37.313</v>
      </c>
      <c r="E20" s="56"/>
      <c r="F20" s="75">
        <v>37.313</v>
      </c>
    </row>
    <row r="21" spans="1:6" ht="12.75">
      <c r="A21" s="73" t="s">
        <v>19</v>
      </c>
      <c r="B21" s="74" t="s">
        <v>41</v>
      </c>
      <c r="C21" s="75">
        <v>95.4</v>
      </c>
      <c r="D21" s="75">
        <v>1.546</v>
      </c>
      <c r="E21" s="75">
        <v>1.546</v>
      </c>
      <c r="F21" s="78"/>
    </row>
    <row r="22" spans="1:6" ht="12.75">
      <c r="A22" s="77" t="s">
        <v>20</v>
      </c>
      <c r="B22" s="74" t="s">
        <v>41</v>
      </c>
      <c r="C22" s="75">
        <v>95.6</v>
      </c>
      <c r="D22" s="75">
        <v>10.153</v>
      </c>
      <c r="E22" s="23"/>
      <c r="F22" s="75">
        <v>10.153</v>
      </c>
    </row>
    <row r="23" spans="1:6" ht="12.75">
      <c r="A23" s="79">
        <v>19</v>
      </c>
      <c r="B23" s="74" t="s">
        <v>41</v>
      </c>
      <c r="C23" s="75">
        <v>96.1</v>
      </c>
      <c r="D23" s="75">
        <v>37.786</v>
      </c>
      <c r="E23" s="56"/>
      <c r="F23" s="119">
        <v>37.786</v>
      </c>
    </row>
    <row r="24" spans="1:6" ht="12.75">
      <c r="A24" s="79">
        <v>20</v>
      </c>
      <c r="B24" s="74" t="s">
        <v>41</v>
      </c>
      <c r="C24" s="75">
        <v>98.1</v>
      </c>
      <c r="D24" s="75">
        <v>15.572</v>
      </c>
      <c r="E24" s="75">
        <v>15.572</v>
      </c>
      <c r="F24" s="23"/>
    </row>
    <row r="25" spans="1:6" ht="12.75">
      <c r="A25" s="74">
        <v>21</v>
      </c>
      <c r="B25" s="74" t="s">
        <v>41</v>
      </c>
      <c r="C25" s="75">
        <v>97.1</v>
      </c>
      <c r="D25" s="75">
        <v>81.411</v>
      </c>
      <c r="E25" s="75"/>
      <c r="F25" s="7">
        <v>81.411</v>
      </c>
    </row>
    <row r="26" spans="1:6" ht="12.75">
      <c r="A26" s="74">
        <v>22</v>
      </c>
      <c r="B26" s="74" t="s">
        <v>41</v>
      </c>
      <c r="C26" s="75">
        <v>26.1</v>
      </c>
      <c r="D26" s="75">
        <v>40.842</v>
      </c>
      <c r="E26" s="75">
        <v>40.842</v>
      </c>
      <c r="F26" s="7"/>
    </row>
    <row r="27" spans="1:8" ht="12.75">
      <c r="A27" s="181">
        <v>23</v>
      </c>
      <c r="B27" s="181" t="s">
        <v>41</v>
      </c>
      <c r="C27" s="182">
        <v>91.1</v>
      </c>
      <c r="D27" s="177">
        <v>49.879</v>
      </c>
      <c r="E27" s="177"/>
      <c r="F27" s="176">
        <v>49.879</v>
      </c>
      <c r="G27" s="22"/>
      <c r="H27" s="22"/>
    </row>
    <row r="28" spans="1:6" ht="13.5" thickBot="1">
      <c r="A28" s="272" t="s">
        <v>53</v>
      </c>
      <c r="B28" s="273"/>
      <c r="C28" s="274"/>
      <c r="D28" s="80">
        <f>SUM(D5:D27)</f>
        <v>472.002</v>
      </c>
      <c r="E28" s="80">
        <f>SUM(E5:E27)</f>
        <v>120.32799999999999</v>
      </c>
      <c r="F28" s="144">
        <f>SUM(F5:F27)</f>
        <v>351.674</v>
      </c>
    </row>
    <row r="29" spans="1:6" ht="12.75">
      <c r="A29" s="14"/>
      <c r="B29" s="14"/>
      <c r="C29" s="14"/>
      <c r="D29" s="14"/>
      <c r="E29" s="14"/>
      <c r="F29" s="14"/>
    </row>
    <row r="32" ht="12.75" customHeight="1" thickBot="1"/>
    <row r="33" spans="3:6" ht="12.75">
      <c r="C33" s="249" t="s">
        <v>113</v>
      </c>
      <c r="D33" s="250"/>
      <c r="E33" s="250"/>
      <c r="F33" s="251"/>
    </row>
    <row r="34" spans="3:6" ht="12.75">
      <c r="C34" s="252"/>
      <c r="D34" s="253"/>
      <c r="E34" s="253"/>
      <c r="F34" s="254"/>
    </row>
    <row r="35" spans="3:6" ht="12.75">
      <c r="C35" s="224"/>
      <c r="D35" s="226" t="s">
        <v>114</v>
      </c>
      <c r="E35" s="226" t="s">
        <v>115</v>
      </c>
      <c r="F35" s="227" t="s">
        <v>116</v>
      </c>
    </row>
    <row r="36" spans="3:6" ht="12.75">
      <c r="C36" s="225"/>
      <c r="D36" s="226"/>
      <c r="E36" s="226"/>
      <c r="F36" s="227"/>
    </row>
    <row r="37" spans="3:6" ht="26.25" thickBot="1">
      <c r="C37" s="165" t="s">
        <v>123</v>
      </c>
      <c r="D37" s="166">
        <v>102</v>
      </c>
      <c r="E37" s="166">
        <v>0</v>
      </c>
      <c r="F37" s="166">
        <v>0</v>
      </c>
    </row>
    <row r="38" spans="3:6" ht="12.75">
      <c r="C38" s="228" t="s">
        <v>117</v>
      </c>
      <c r="D38" s="229">
        <v>1</v>
      </c>
      <c r="E38" s="229" t="s">
        <v>118</v>
      </c>
      <c r="F38" s="230">
        <v>0</v>
      </c>
    </row>
    <row r="39" spans="3:6" ht="12.75">
      <c r="C39" s="228"/>
      <c r="D39" s="229"/>
      <c r="E39" s="229"/>
      <c r="F39" s="230"/>
    </row>
    <row r="40" spans="3:6" ht="12.75">
      <c r="C40" s="228"/>
      <c r="D40" s="229"/>
      <c r="E40" s="229"/>
      <c r="F40" s="230"/>
    </row>
    <row r="41" spans="3:6" ht="12.75">
      <c r="C41" s="228" t="s">
        <v>119</v>
      </c>
      <c r="D41" s="229">
        <v>102</v>
      </c>
      <c r="E41" s="229">
        <v>0</v>
      </c>
      <c r="F41" s="230">
        <f>F37*F38</f>
        <v>0</v>
      </c>
    </row>
    <row r="42" spans="3:6" ht="12.75">
      <c r="C42" s="228"/>
      <c r="D42" s="229"/>
      <c r="E42" s="229"/>
      <c r="F42" s="230"/>
    </row>
    <row r="43" spans="3:6" ht="12.75">
      <c r="C43" s="228"/>
      <c r="D43" s="229"/>
      <c r="E43" s="229"/>
      <c r="F43" s="230"/>
    </row>
    <row r="44" spans="3:6" ht="12.75">
      <c r="C44" s="231" t="s">
        <v>122</v>
      </c>
      <c r="D44" s="233" t="s">
        <v>129</v>
      </c>
      <c r="E44" s="233"/>
      <c r="F44" s="234"/>
    </row>
    <row r="45" spans="3:6" ht="54" customHeight="1" thickBot="1">
      <c r="C45" s="232"/>
      <c r="D45" s="235"/>
      <c r="E45" s="235"/>
      <c r="F45" s="236"/>
    </row>
  </sheetData>
  <sheetProtection/>
  <mergeCells count="23">
    <mergeCell ref="C41:C43"/>
    <mergeCell ref="D41:D43"/>
    <mergeCell ref="E41:E43"/>
    <mergeCell ref="F41:F43"/>
    <mergeCell ref="C44:C45"/>
    <mergeCell ref="D44:F45"/>
    <mergeCell ref="C33:F34"/>
    <mergeCell ref="C35:C36"/>
    <mergeCell ref="D35:D36"/>
    <mergeCell ref="E35:E36"/>
    <mergeCell ref="F35:F36"/>
    <mergeCell ref="C38:C40"/>
    <mergeCell ref="D38:D40"/>
    <mergeCell ref="E38:E40"/>
    <mergeCell ref="F38:F40"/>
    <mergeCell ref="A28:C28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="84" zoomScaleNormal="84" zoomScalePageLayoutView="0" workbookViewId="0" topLeftCell="A10">
      <selection activeCell="I77" sqref="I77"/>
    </sheetView>
  </sheetViews>
  <sheetFormatPr defaultColWidth="9.140625" defaultRowHeight="12.75"/>
  <cols>
    <col min="1" max="1" width="8.421875" style="0" customWidth="1"/>
    <col min="2" max="2" width="17.8515625" style="0" customWidth="1"/>
    <col min="3" max="3" width="14.57421875" style="0" customWidth="1"/>
    <col min="4" max="4" width="12.28125" style="0" customWidth="1"/>
    <col min="5" max="5" width="13.00390625" style="0" customWidth="1"/>
    <col min="10" max="10" width="11.57421875" style="0" customWidth="1"/>
  </cols>
  <sheetData>
    <row r="1" spans="1:7" ht="12.75">
      <c r="A1" s="239" t="s">
        <v>52</v>
      </c>
      <c r="B1" s="240"/>
      <c r="C1" s="240"/>
      <c r="D1" s="240"/>
      <c r="E1" s="240"/>
      <c r="F1" s="241"/>
      <c r="G1" s="17"/>
    </row>
    <row r="2" spans="1:7" ht="12.75">
      <c r="A2" s="242"/>
      <c r="B2" s="243"/>
      <c r="C2" s="243"/>
      <c r="D2" s="243"/>
      <c r="E2" s="243"/>
      <c r="F2" s="244"/>
      <c r="G2" s="17"/>
    </row>
    <row r="3" spans="1:7" ht="12.75">
      <c r="A3" s="277" t="s">
        <v>33</v>
      </c>
      <c r="B3" s="278" t="s">
        <v>3</v>
      </c>
      <c r="C3" s="279" t="s">
        <v>4</v>
      </c>
      <c r="D3" s="278" t="s">
        <v>5</v>
      </c>
      <c r="E3" s="278" t="s">
        <v>35</v>
      </c>
      <c r="F3" s="280" t="s">
        <v>36</v>
      </c>
      <c r="G3" s="18"/>
    </row>
    <row r="4" spans="1:7" ht="12.75" customHeight="1">
      <c r="A4" s="277"/>
      <c r="B4" s="278"/>
      <c r="C4" s="279"/>
      <c r="D4" s="278"/>
      <c r="E4" s="278"/>
      <c r="F4" s="280"/>
      <c r="G4" s="18"/>
    </row>
    <row r="5" spans="1:7" ht="12.75">
      <c r="A5" s="1" t="s">
        <v>2</v>
      </c>
      <c r="B5" s="7" t="s">
        <v>42</v>
      </c>
      <c r="C5" s="71">
        <v>129.3</v>
      </c>
      <c r="D5" s="71">
        <v>37.3</v>
      </c>
      <c r="E5" s="71">
        <v>37.3</v>
      </c>
      <c r="F5" s="8"/>
      <c r="G5" s="19"/>
    </row>
    <row r="6" spans="1:7" ht="12.75" customHeight="1">
      <c r="A6" s="1" t="s">
        <v>38</v>
      </c>
      <c r="B6" s="7" t="s">
        <v>42</v>
      </c>
      <c r="C6" s="71">
        <v>248.1</v>
      </c>
      <c r="D6" s="71">
        <v>24.704</v>
      </c>
      <c r="E6" s="71">
        <v>24.704</v>
      </c>
      <c r="G6" s="19"/>
    </row>
    <row r="7" spans="1:7" s="43" customFormat="1" ht="12.75">
      <c r="A7" s="102" t="s">
        <v>7</v>
      </c>
      <c r="B7" s="67" t="s">
        <v>42</v>
      </c>
      <c r="C7" s="72">
        <v>178.12</v>
      </c>
      <c r="D7" s="72">
        <v>7.251</v>
      </c>
      <c r="E7" s="72">
        <v>7.251</v>
      </c>
      <c r="F7" s="29"/>
      <c r="G7" s="103"/>
    </row>
    <row r="8" spans="1:7" ht="12.75">
      <c r="A8" s="4" t="s">
        <v>8</v>
      </c>
      <c r="B8" s="7" t="s">
        <v>42</v>
      </c>
      <c r="C8" s="71">
        <v>375.123</v>
      </c>
      <c r="D8" s="71">
        <v>3.91</v>
      </c>
      <c r="E8" s="71">
        <v>3.91</v>
      </c>
      <c r="F8" s="29"/>
      <c r="G8" s="19"/>
    </row>
    <row r="9" spans="1:7" ht="12.75">
      <c r="A9" s="1" t="s">
        <v>0</v>
      </c>
      <c r="B9" s="7" t="s">
        <v>42</v>
      </c>
      <c r="C9" s="71">
        <v>375.125</v>
      </c>
      <c r="D9" s="71">
        <v>1.228</v>
      </c>
      <c r="E9" s="71">
        <v>1.228</v>
      </c>
      <c r="F9" s="29"/>
      <c r="G9" s="19"/>
    </row>
    <row r="10" spans="1:7" ht="12.75">
      <c r="A10" s="4" t="s">
        <v>9</v>
      </c>
      <c r="B10" s="7" t="s">
        <v>42</v>
      </c>
      <c r="C10" s="71">
        <v>375.13</v>
      </c>
      <c r="D10" s="71">
        <v>1.048</v>
      </c>
      <c r="E10" s="71">
        <v>1.048</v>
      </c>
      <c r="F10" s="29"/>
      <c r="G10" s="19"/>
    </row>
    <row r="11" spans="1:7" ht="14.25" customHeight="1">
      <c r="A11" s="4" t="s">
        <v>10</v>
      </c>
      <c r="B11" s="7" t="s">
        <v>42</v>
      </c>
      <c r="C11" s="71">
        <v>375.132</v>
      </c>
      <c r="D11" s="71">
        <v>1.112</v>
      </c>
      <c r="E11" s="71">
        <v>1.112</v>
      </c>
      <c r="F11" s="29"/>
      <c r="G11" s="19"/>
    </row>
    <row r="12" spans="1:7" ht="12.75">
      <c r="A12" s="4" t="s">
        <v>11</v>
      </c>
      <c r="B12" s="7" t="s">
        <v>42</v>
      </c>
      <c r="C12" s="71">
        <v>174.149</v>
      </c>
      <c r="D12" s="71">
        <v>8.883</v>
      </c>
      <c r="E12" s="71">
        <v>8.883</v>
      </c>
      <c r="F12" s="156"/>
      <c r="G12" s="19"/>
    </row>
    <row r="13" spans="1:7" ht="12.75">
      <c r="A13" s="4" t="s">
        <v>13</v>
      </c>
      <c r="B13" s="7" t="s">
        <v>42</v>
      </c>
      <c r="C13" s="71">
        <v>168.165</v>
      </c>
      <c r="D13" s="71">
        <v>15.597</v>
      </c>
      <c r="E13" s="71">
        <v>15.597</v>
      </c>
      <c r="F13" s="156"/>
      <c r="G13" s="19"/>
    </row>
    <row r="14" spans="1:7" ht="12.75">
      <c r="A14" s="4" t="s">
        <v>14</v>
      </c>
      <c r="B14" s="7" t="s">
        <v>42</v>
      </c>
      <c r="C14" s="71">
        <v>170.182</v>
      </c>
      <c r="D14" s="71">
        <v>7.188</v>
      </c>
      <c r="E14" s="71">
        <v>7.188</v>
      </c>
      <c r="F14" s="156"/>
      <c r="G14" s="19"/>
    </row>
    <row r="15" spans="1:7" ht="13.5" customHeight="1">
      <c r="A15" s="4" t="s">
        <v>15</v>
      </c>
      <c r="B15" s="7" t="s">
        <v>42</v>
      </c>
      <c r="C15" s="71">
        <v>163.191</v>
      </c>
      <c r="D15" s="71">
        <v>4.274</v>
      </c>
      <c r="E15" s="71">
        <v>4.274</v>
      </c>
      <c r="F15" s="156"/>
      <c r="G15" s="19"/>
    </row>
    <row r="16" spans="1:7" ht="12.75">
      <c r="A16" s="4" t="s">
        <v>16</v>
      </c>
      <c r="B16" s="7" t="s">
        <v>42</v>
      </c>
      <c r="C16" s="72">
        <v>18.448</v>
      </c>
      <c r="D16" s="71">
        <v>36.917</v>
      </c>
      <c r="E16" s="56"/>
      <c r="F16" s="157">
        <v>36.917</v>
      </c>
      <c r="G16" s="40"/>
    </row>
    <row r="17" spans="1:7" ht="12.75">
      <c r="A17" s="4" t="s">
        <v>17</v>
      </c>
      <c r="B17" s="7" t="s">
        <v>42</v>
      </c>
      <c r="C17" s="71">
        <v>218.24</v>
      </c>
      <c r="D17" s="71">
        <v>52.175</v>
      </c>
      <c r="E17" s="56"/>
      <c r="F17" s="158">
        <v>52.175</v>
      </c>
      <c r="G17" s="19"/>
    </row>
    <row r="18" spans="1:7" ht="12.75">
      <c r="A18" s="4" t="s">
        <v>18</v>
      </c>
      <c r="B18" s="7" t="s">
        <v>42</v>
      </c>
      <c r="C18" s="71">
        <v>19.245</v>
      </c>
      <c r="D18" s="71">
        <v>5.539</v>
      </c>
      <c r="E18" s="71">
        <v>5.539</v>
      </c>
      <c r="F18" s="156"/>
      <c r="G18" s="19"/>
    </row>
    <row r="19" spans="1:7" ht="12.75">
      <c r="A19" s="4" t="s">
        <v>19</v>
      </c>
      <c r="B19" s="7" t="s">
        <v>42</v>
      </c>
      <c r="C19" s="71">
        <v>545.276</v>
      </c>
      <c r="D19" s="71">
        <v>13.48</v>
      </c>
      <c r="E19" s="71">
        <v>13.48</v>
      </c>
      <c r="F19" s="156"/>
      <c r="G19" s="19"/>
    </row>
    <row r="20" spans="1:7" ht="12.75">
      <c r="A20" s="4" t="s">
        <v>20</v>
      </c>
      <c r="B20" s="7" t="s">
        <v>42</v>
      </c>
      <c r="C20" s="71">
        <v>244.286</v>
      </c>
      <c r="D20" s="71">
        <v>2.889</v>
      </c>
      <c r="E20" s="71">
        <v>2.889</v>
      </c>
      <c r="F20" s="156"/>
      <c r="G20" s="19"/>
    </row>
    <row r="21" spans="1:7" ht="12.75">
      <c r="A21" s="1" t="s">
        <v>21</v>
      </c>
      <c r="B21" s="7" t="s">
        <v>42</v>
      </c>
      <c r="C21" s="71">
        <v>268.288</v>
      </c>
      <c r="D21" s="71">
        <v>33.688</v>
      </c>
      <c r="E21" s="56"/>
      <c r="F21" s="158">
        <v>33.688</v>
      </c>
      <c r="G21" s="19"/>
    </row>
    <row r="22" spans="1:7" ht="12.75">
      <c r="A22" s="4" t="s">
        <v>22</v>
      </c>
      <c r="B22" s="7" t="s">
        <v>42</v>
      </c>
      <c r="C22" s="71">
        <v>268.292</v>
      </c>
      <c r="D22" s="71">
        <v>19.633</v>
      </c>
      <c r="E22" s="56"/>
      <c r="F22" s="158">
        <v>19.633</v>
      </c>
      <c r="G22" s="19"/>
    </row>
    <row r="23" spans="1:7" ht="12.75">
      <c r="A23" s="4" t="s">
        <v>23</v>
      </c>
      <c r="B23" s="7" t="s">
        <v>42</v>
      </c>
      <c r="C23" s="71">
        <v>166.302</v>
      </c>
      <c r="D23" s="71">
        <v>1.183</v>
      </c>
      <c r="E23" s="71">
        <v>1.183</v>
      </c>
      <c r="F23" s="156"/>
      <c r="G23" s="19"/>
    </row>
    <row r="24" spans="1:7" ht="12.75">
      <c r="A24" s="1" t="s">
        <v>24</v>
      </c>
      <c r="B24" s="7" t="s">
        <v>42</v>
      </c>
      <c r="C24" s="71">
        <v>175.306</v>
      </c>
      <c r="D24" s="71">
        <v>1.424</v>
      </c>
      <c r="E24" s="71">
        <v>1.424</v>
      </c>
      <c r="F24" s="156"/>
      <c r="G24" s="19"/>
    </row>
    <row r="25" spans="1:7" ht="12.75">
      <c r="A25" s="4" t="s">
        <v>25</v>
      </c>
      <c r="B25" s="7" t="s">
        <v>42</v>
      </c>
      <c r="C25" s="71">
        <v>317.317</v>
      </c>
      <c r="D25" s="71">
        <v>4.814</v>
      </c>
      <c r="E25" s="71">
        <v>4.814</v>
      </c>
      <c r="F25" s="156"/>
      <c r="G25" s="19"/>
    </row>
    <row r="26" spans="1:7" ht="12.75">
      <c r="A26" s="5">
        <v>24</v>
      </c>
      <c r="B26" s="7" t="s">
        <v>42</v>
      </c>
      <c r="C26" s="71">
        <v>363.389</v>
      </c>
      <c r="D26" s="71">
        <v>19.484</v>
      </c>
      <c r="E26" s="56"/>
      <c r="F26" s="158">
        <v>19.484</v>
      </c>
      <c r="G26" s="19"/>
    </row>
    <row r="27" spans="1:7" ht="12.75">
      <c r="A27" s="5">
        <v>25</v>
      </c>
      <c r="B27" s="7" t="s">
        <v>42</v>
      </c>
      <c r="C27" s="71">
        <v>559.398</v>
      </c>
      <c r="D27" s="71">
        <v>0.15</v>
      </c>
      <c r="E27" s="71">
        <v>0.15</v>
      </c>
      <c r="F27" s="156"/>
      <c r="G27" s="19"/>
    </row>
    <row r="28" spans="1:7" ht="12.75">
      <c r="A28" s="5">
        <v>26</v>
      </c>
      <c r="B28" s="7" t="s">
        <v>42</v>
      </c>
      <c r="C28" s="71">
        <v>65.402</v>
      </c>
      <c r="D28" s="71">
        <v>46.488</v>
      </c>
      <c r="E28" s="56"/>
      <c r="F28" s="157">
        <v>46.488</v>
      </c>
      <c r="G28" s="20"/>
    </row>
    <row r="29" spans="1:7" ht="12.75">
      <c r="A29" s="5">
        <v>27</v>
      </c>
      <c r="B29" s="7" t="s">
        <v>42</v>
      </c>
      <c r="C29" s="71">
        <v>559.417</v>
      </c>
      <c r="D29" s="71">
        <v>1.009</v>
      </c>
      <c r="E29" s="71">
        <v>1.009</v>
      </c>
      <c r="F29" s="156"/>
      <c r="G29" s="19"/>
    </row>
    <row r="30" spans="1:7" ht="12.75">
      <c r="A30" s="5">
        <v>28</v>
      </c>
      <c r="B30" s="7" t="s">
        <v>42</v>
      </c>
      <c r="C30" s="71">
        <v>72.422</v>
      </c>
      <c r="D30" s="71">
        <v>6.901</v>
      </c>
      <c r="E30" s="71">
        <v>6.901</v>
      </c>
      <c r="F30" s="156"/>
      <c r="G30" s="19"/>
    </row>
    <row r="31" spans="1:7" ht="12.75">
      <c r="A31" s="5">
        <v>29</v>
      </c>
      <c r="B31" s="7" t="s">
        <v>42</v>
      </c>
      <c r="C31" s="71">
        <v>136.423</v>
      </c>
      <c r="D31" s="71">
        <v>6.905</v>
      </c>
      <c r="E31" s="71">
        <v>6.905</v>
      </c>
      <c r="F31" s="156"/>
      <c r="G31" s="19"/>
    </row>
    <row r="32" spans="1:7" ht="12.75">
      <c r="A32" s="5">
        <v>30</v>
      </c>
      <c r="B32" s="7" t="s">
        <v>42</v>
      </c>
      <c r="C32" s="71">
        <v>542.425</v>
      </c>
      <c r="D32" s="71">
        <v>2.849</v>
      </c>
      <c r="E32" s="71">
        <v>2.849</v>
      </c>
      <c r="F32" s="156"/>
      <c r="G32" s="19"/>
    </row>
    <row r="33" spans="1:7" ht="12.75">
      <c r="A33" s="5">
        <v>31</v>
      </c>
      <c r="B33" s="7" t="s">
        <v>42</v>
      </c>
      <c r="C33" s="71">
        <v>542.428</v>
      </c>
      <c r="D33" s="71">
        <v>10.401</v>
      </c>
      <c r="E33" s="56"/>
      <c r="F33" s="157">
        <v>10.401</v>
      </c>
      <c r="G33" s="26"/>
    </row>
    <row r="34" spans="1:7" ht="12.75">
      <c r="A34" s="5">
        <v>32</v>
      </c>
      <c r="B34" s="7" t="s">
        <v>42</v>
      </c>
      <c r="C34" s="71">
        <v>542.429</v>
      </c>
      <c r="D34" s="71">
        <v>0.687</v>
      </c>
      <c r="E34" s="71">
        <v>0.687</v>
      </c>
      <c r="F34" s="156"/>
      <c r="G34" s="19"/>
    </row>
    <row r="35" spans="1:7" ht="12.75">
      <c r="A35" s="5">
        <v>33</v>
      </c>
      <c r="B35" s="7" t="s">
        <v>42</v>
      </c>
      <c r="C35" s="71">
        <v>542.43</v>
      </c>
      <c r="D35" s="71">
        <v>3.212</v>
      </c>
      <c r="E35" s="71">
        <v>3.212</v>
      </c>
      <c r="F35" s="156"/>
      <c r="G35" s="19"/>
    </row>
    <row r="36" spans="1:11" ht="12.75">
      <c r="A36" s="5">
        <v>34</v>
      </c>
      <c r="B36" s="7" t="s">
        <v>42</v>
      </c>
      <c r="C36" s="71">
        <v>181.438</v>
      </c>
      <c r="D36" s="71">
        <v>0.969</v>
      </c>
      <c r="E36" s="71">
        <v>0.969</v>
      </c>
      <c r="F36" s="156"/>
      <c r="G36" s="19"/>
      <c r="K36" s="45"/>
    </row>
    <row r="37" spans="1:7" ht="12.75">
      <c r="A37" s="5">
        <v>35</v>
      </c>
      <c r="B37" s="7" t="s">
        <v>42</v>
      </c>
      <c r="C37" s="71">
        <v>64.443</v>
      </c>
      <c r="D37" s="71">
        <v>7.844</v>
      </c>
      <c r="E37" s="56"/>
      <c r="F37" s="157">
        <v>7.844</v>
      </c>
      <c r="G37" s="19"/>
    </row>
    <row r="38" spans="1:7" ht="12.75">
      <c r="A38" s="5">
        <v>36</v>
      </c>
      <c r="B38" s="7" t="s">
        <v>42</v>
      </c>
      <c r="C38" s="71">
        <v>64.444</v>
      </c>
      <c r="D38" s="71">
        <v>6.134</v>
      </c>
      <c r="E38" s="71">
        <v>6.134</v>
      </c>
      <c r="F38" s="156"/>
      <c r="G38" s="19"/>
    </row>
    <row r="39" spans="1:7" ht="12.75">
      <c r="A39" s="5">
        <v>37</v>
      </c>
      <c r="B39" s="7" t="s">
        <v>42</v>
      </c>
      <c r="C39" s="71">
        <v>64.445</v>
      </c>
      <c r="D39" s="71">
        <v>2.003</v>
      </c>
      <c r="E39" s="71">
        <v>2.003</v>
      </c>
      <c r="F39" s="156"/>
      <c r="G39" s="19"/>
    </row>
    <row r="40" spans="1:7" ht="12.75">
      <c r="A40" s="5">
        <v>38</v>
      </c>
      <c r="B40" s="7" t="s">
        <v>42</v>
      </c>
      <c r="C40" s="71">
        <v>540.454</v>
      </c>
      <c r="D40" s="71">
        <v>1.954</v>
      </c>
      <c r="E40" s="71">
        <v>1.954</v>
      </c>
      <c r="F40" s="156"/>
      <c r="G40" s="19"/>
    </row>
    <row r="41" spans="1:7" ht="12.75">
      <c r="A41" s="5">
        <v>40</v>
      </c>
      <c r="B41" s="7" t="s">
        <v>42</v>
      </c>
      <c r="C41" s="71">
        <v>160.457</v>
      </c>
      <c r="D41" s="71">
        <v>0.473</v>
      </c>
      <c r="E41" s="71">
        <v>0.473</v>
      </c>
      <c r="F41" s="156"/>
      <c r="G41" s="19"/>
    </row>
    <row r="42" spans="1:7" ht="12.75">
      <c r="A42" s="5">
        <v>41</v>
      </c>
      <c r="B42" s="7" t="s">
        <v>42</v>
      </c>
      <c r="C42" s="71">
        <v>363.466</v>
      </c>
      <c r="D42" s="71">
        <v>19.914</v>
      </c>
      <c r="E42" s="71">
        <v>19.914</v>
      </c>
      <c r="F42" s="159"/>
      <c r="G42" s="19"/>
    </row>
    <row r="43" spans="1:7" ht="12.75" customHeight="1">
      <c r="A43" s="5">
        <v>42</v>
      </c>
      <c r="B43" s="7" t="s">
        <v>42</v>
      </c>
      <c r="C43" s="71">
        <v>375.479</v>
      </c>
      <c r="D43" s="71">
        <v>9.189</v>
      </c>
      <c r="E43" s="71">
        <v>9.189</v>
      </c>
      <c r="F43" s="156"/>
      <c r="G43" s="19"/>
    </row>
    <row r="44" spans="1:7" ht="12.75">
      <c r="A44" s="5">
        <v>43</v>
      </c>
      <c r="B44" s="7" t="s">
        <v>42</v>
      </c>
      <c r="C44" s="71">
        <v>266.48</v>
      </c>
      <c r="D44" s="72">
        <v>9.2</v>
      </c>
      <c r="E44" s="72">
        <v>9.2</v>
      </c>
      <c r="F44" s="156"/>
      <c r="G44" s="19"/>
    </row>
    <row r="45" spans="1:7" ht="12.75">
      <c r="A45" s="5">
        <v>44</v>
      </c>
      <c r="B45" s="7" t="s">
        <v>42</v>
      </c>
      <c r="C45" s="71">
        <v>559.488</v>
      </c>
      <c r="D45" s="72">
        <v>1.596</v>
      </c>
      <c r="E45" s="72">
        <v>1.596</v>
      </c>
      <c r="F45" s="156"/>
      <c r="G45" s="19"/>
    </row>
    <row r="46" spans="1:11" ht="12.75">
      <c r="A46" s="5">
        <v>46</v>
      </c>
      <c r="B46" s="7" t="s">
        <v>42</v>
      </c>
      <c r="C46" s="71">
        <v>179.547</v>
      </c>
      <c r="D46" s="71">
        <v>3.34</v>
      </c>
      <c r="E46" s="71">
        <v>3.34</v>
      </c>
      <c r="F46" s="156"/>
      <c r="G46" s="19"/>
      <c r="K46" s="45"/>
    </row>
    <row r="47" spans="1:7" ht="12.75" customHeight="1">
      <c r="A47" s="5">
        <v>47</v>
      </c>
      <c r="B47" s="7" t="s">
        <v>42</v>
      </c>
      <c r="C47" s="71">
        <v>546.548</v>
      </c>
      <c r="D47" s="71">
        <v>17.617</v>
      </c>
      <c r="E47" s="71">
        <v>17.617</v>
      </c>
      <c r="F47" s="159"/>
      <c r="G47" s="19"/>
    </row>
    <row r="48" spans="1:8" ht="12.75">
      <c r="A48" s="5">
        <v>48</v>
      </c>
      <c r="B48" s="7" t="s">
        <v>42</v>
      </c>
      <c r="C48" s="71">
        <v>252.885</v>
      </c>
      <c r="D48" s="71">
        <v>20.942</v>
      </c>
      <c r="E48" s="71">
        <v>20.942</v>
      </c>
      <c r="F48" s="156"/>
      <c r="G48" s="39"/>
      <c r="H48" s="38"/>
    </row>
    <row r="49" spans="1:10" ht="12.75">
      <c r="A49" s="5">
        <v>49</v>
      </c>
      <c r="B49" s="7" t="s">
        <v>42</v>
      </c>
      <c r="C49" s="71">
        <v>139.5</v>
      </c>
      <c r="D49" s="71">
        <v>8</v>
      </c>
      <c r="E49" s="71">
        <v>8</v>
      </c>
      <c r="F49" s="156"/>
      <c r="G49" s="19"/>
      <c r="I49" s="25"/>
      <c r="J49" s="25"/>
    </row>
    <row r="50" spans="1:7" ht="12.75">
      <c r="A50" s="5">
        <v>50</v>
      </c>
      <c r="B50" s="7" t="s">
        <v>42</v>
      </c>
      <c r="C50" s="71">
        <v>264.3</v>
      </c>
      <c r="D50" s="71">
        <v>2.287</v>
      </c>
      <c r="E50" s="71">
        <v>2.287</v>
      </c>
      <c r="F50" s="156"/>
      <c r="G50" s="19"/>
    </row>
    <row r="51" spans="1:7" ht="12.75">
      <c r="A51" s="5">
        <v>51</v>
      </c>
      <c r="B51" s="7" t="s">
        <v>42</v>
      </c>
      <c r="C51" s="71">
        <v>504.1</v>
      </c>
      <c r="D51" s="71">
        <v>1.441</v>
      </c>
      <c r="E51" s="71">
        <v>1.441</v>
      </c>
      <c r="F51" s="156"/>
      <c r="G51" s="19"/>
    </row>
    <row r="52" spans="1:7" ht="12.75">
      <c r="A52" s="5">
        <v>52</v>
      </c>
      <c r="B52" s="7" t="s">
        <v>42</v>
      </c>
      <c r="C52" s="71">
        <v>504.5</v>
      </c>
      <c r="D52" s="71">
        <v>1.257</v>
      </c>
      <c r="E52" s="71">
        <v>1.257</v>
      </c>
      <c r="F52" s="156"/>
      <c r="G52" s="19"/>
    </row>
    <row r="53" spans="1:8" ht="12.75">
      <c r="A53" s="5">
        <v>53</v>
      </c>
      <c r="B53" s="67" t="s">
        <v>42</v>
      </c>
      <c r="C53" s="72">
        <v>105.372</v>
      </c>
      <c r="D53" s="72">
        <v>10.627</v>
      </c>
      <c r="E53" s="72">
        <v>10.627</v>
      </c>
      <c r="F53" s="156"/>
      <c r="G53" s="39"/>
      <c r="H53" s="38"/>
    </row>
    <row r="54" spans="1:8" ht="12.75">
      <c r="A54" s="10"/>
      <c r="B54" s="162"/>
      <c r="C54" s="162"/>
      <c r="D54" s="155"/>
      <c r="E54" s="150"/>
      <c r="F54" s="161"/>
      <c r="G54" s="39"/>
      <c r="H54" s="38"/>
    </row>
    <row r="55" spans="1:6" ht="13.5" thickBot="1">
      <c r="A55" s="275"/>
      <c r="B55" s="276"/>
      <c r="C55" s="276"/>
      <c r="D55" s="50">
        <f>SUM(D5:D54)</f>
        <v>507.1099999999999</v>
      </c>
      <c r="E55" s="54">
        <f>SUM(E5:E53)</f>
        <v>280.4799999999999</v>
      </c>
      <c r="F55" s="143">
        <f>SUM(F14:F54)</f>
        <v>226.63000000000002</v>
      </c>
    </row>
    <row r="57" spans="2:8" ht="12.75" customHeight="1">
      <c r="B57" s="45"/>
      <c r="H57" s="25"/>
    </row>
    <row r="58" spans="2:8" ht="12.75" customHeight="1">
      <c r="B58" s="45"/>
      <c r="H58" s="25"/>
    </row>
    <row r="59" spans="2:8" ht="12.75" customHeight="1" thickBot="1">
      <c r="B59" s="45"/>
      <c r="H59" s="25"/>
    </row>
    <row r="60" spans="2:10" ht="12.75" customHeight="1">
      <c r="B60" s="249" t="s">
        <v>113</v>
      </c>
      <c r="C60" s="250"/>
      <c r="D60" s="250"/>
      <c r="E60" s="251"/>
      <c r="J60" s="46"/>
    </row>
    <row r="61" spans="2:5" ht="12.75">
      <c r="B61" s="252"/>
      <c r="C61" s="253"/>
      <c r="D61" s="253"/>
      <c r="E61" s="254"/>
    </row>
    <row r="62" spans="2:5" ht="12.75">
      <c r="B62" s="224" t="s">
        <v>123</v>
      </c>
      <c r="C62" s="226" t="s">
        <v>114</v>
      </c>
      <c r="D62" s="226" t="s">
        <v>115</v>
      </c>
      <c r="E62" s="227" t="s">
        <v>116</v>
      </c>
    </row>
    <row r="63" spans="2:5" ht="12.75">
      <c r="B63" s="225"/>
      <c r="C63" s="226"/>
      <c r="D63" s="226"/>
      <c r="E63" s="227"/>
    </row>
    <row r="64" spans="2:5" ht="13.5" thickBot="1">
      <c r="B64" s="165"/>
      <c r="C64" s="166">
        <v>554</v>
      </c>
      <c r="D64" s="166">
        <v>52</v>
      </c>
      <c r="E64" s="166">
        <v>2</v>
      </c>
    </row>
    <row r="65" spans="2:5" ht="12.75">
      <c r="B65" s="228" t="s">
        <v>117</v>
      </c>
      <c r="C65" s="229">
        <v>1</v>
      </c>
      <c r="D65" s="229" t="s">
        <v>118</v>
      </c>
      <c r="E65" s="230">
        <v>1</v>
      </c>
    </row>
    <row r="66" spans="2:5" ht="12.75">
      <c r="B66" s="228"/>
      <c r="C66" s="229"/>
      <c r="D66" s="229"/>
      <c r="E66" s="230"/>
    </row>
    <row r="67" spans="2:5" ht="12.75">
      <c r="B67" s="228"/>
      <c r="C67" s="229"/>
      <c r="D67" s="229"/>
      <c r="E67" s="230"/>
    </row>
    <row r="68" spans="2:5" ht="12.75">
      <c r="B68" s="228"/>
      <c r="C68" s="229">
        <v>554</v>
      </c>
      <c r="D68" s="229">
        <v>7.8</v>
      </c>
      <c r="E68" s="230">
        <v>2</v>
      </c>
    </row>
    <row r="69" spans="2:5" ht="12.75">
      <c r="B69" s="228"/>
      <c r="C69" s="229"/>
      <c r="D69" s="229"/>
      <c r="E69" s="230"/>
    </row>
    <row r="70" spans="2:5" ht="12.75">
      <c r="B70" s="231" t="s">
        <v>122</v>
      </c>
      <c r="C70" s="233" t="s">
        <v>130</v>
      </c>
      <c r="D70" s="233"/>
      <c r="E70" s="234"/>
    </row>
    <row r="71" spans="2:5" ht="46.5" customHeight="1" thickBot="1">
      <c r="B71" s="232"/>
      <c r="C71" s="235"/>
      <c r="D71" s="235"/>
      <c r="E71" s="236"/>
    </row>
  </sheetData>
  <sheetProtection/>
  <mergeCells count="23">
    <mergeCell ref="B68:B69"/>
    <mergeCell ref="C68:C69"/>
    <mergeCell ref="D68:D69"/>
    <mergeCell ref="E68:E69"/>
    <mergeCell ref="B70:B71"/>
    <mergeCell ref="C70:E71"/>
    <mergeCell ref="B60:E61"/>
    <mergeCell ref="B62:B63"/>
    <mergeCell ref="C62:C63"/>
    <mergeCell ref="D62:D63"/>
    <mergeCell ref="E62:E63"/>
    <mergeCell ref="B65:B67"/>
    <mergeCell ref="C65:C67"/>
    <mergeCell ref="D65:D67"/>
    <mergeCell ref="E65:E67"/>
    <mergeCell ref="A55:C55"/>
    <mergeCell ref="A1:F2"/>
    <mergeCell ref="A3:A4"/>
    <mergeCell ref="B3:B4"/>
    <mergeCell ref="C3:C4"/>
    <mergeCell ref="D3:D4"/>
    <mergeCell ref="E3:E4"/>
    <mergeCell ref="F3:F4"/>
  </mergeCells>
  <printOptions/>
  <pageMargins left="1.1811023622047245" right="0.75" top="0.984251968503937" bottom="0.984251968503937" header="0" footer="0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4">
      <selection activeCell="I74" sqref="I74"/>
    </sheetView>
  </sheetViews>
  <sheetFormatPr defaultColWidth="9.140625" defaultRowHeight="12.75"/>
  <cols>
    <col min="1" max="1" width="7.28125" style="0" customWidth="1"/>
    <col min="2" max="2" width="11.8515625" style="0" customWidth="1"/>
    <col min="3" max="3" width="12.140625" style="0" customWidth="1"/>
    <col min="4" max="5" width="13.28125" style="0" customWidth="1"/>
    <col min="9" max="9" width="14.28125" style="0" customWidth="1"/>
  </cols>
  <sheetData>
    <row r="1" spans="1:6" ht="12.75">
      <c r="A1" s="281" t="s">
        <v>52</v>
      </c>
      <c r="B1" s="282"/>
      <c r="C1" s="282"/>
      <c r="D1" s="282"/>
      <c r="E1" s="282"/>
      <c r="F1" s="283"/>
    </row>
    <row r="2" spans="1:6" ht="12.75">
      <c r="A2" s="284"/>
      <c r="B2" s="285"/>
      <c r="C2" s="285"/>
      <c r="D2" s="285"/>
      <c r="E2" s="285"/>
      <c r="F2" s="286"/>
    </row>
    <row r="3" spans="1:6" ht="12.75">
      <c r="A3" s="287" t="s">
        <v>33</v>
      </c>
      <c r="B3" s="285" t="s">
        <v>3</v>
      </c>
      <c r="C3" s="288" t="s">
        <v>4</v>
      </c>
      <c r="D3" s="285" t="s">
        <v>5</v>
      </c>
      <c r="E3" s="285" t="s">
        <v>35</v>
      </c>
      <c r="F3" s="286" t="s">
        <v>36</v>
      </c>
    </row>
    <row r="4" spans="1:6" ht="12.75">
      <c r="A4" s="287"/>
      <c r="B4" s="285"/>
      <c r="C4" s="288"/>
      <c r="D4" s="285"/>
      <c r="E4" s="285"/>
      <c r="F4" s="286"/>
    </row>
    <row r="5" spans="1:6" ht="12.75">
      <c r="A5" s="1" t="s">
        <v>2</v>
      </c>
      <c r="B5" s="7" t="s">
        <v>43</v>
      </c>
      <c r="C5" s="2">
        <v>119.32</v>
      </c>
      <c r="D5" s="2">
        <v>11.222</v>
      </c>
      <c r="E5" s="23"/>
      <c r="F5" s="24">
        <v>11.222</v>
      </c>
    </row>
    <row r="6" spans="1:6" ht="12.75">
      <c r="A6" s="4" t="s">
        <v>6</v>
      </c>
      <c r="B6" s="7" t="s">
        <v>43</v>
      </c>
      <c r="C6" s="2">
        <v>34.33</v>
      </c>
      <c r="D6" s="2">
        <v>28.765</v>
      </c>
      <c r="E6" s="23"/>
      <c r="F6" s="24">
        <v>28.765</v>
      </c>
    </row>
    <row r="7" spans="1:6" ht="12.75">
      <c r="A7" s="4" t="s">
        <v>38</v>
      </c>
      <c r="B7" s="7" t="s">
        <v>43</v>
      </c>
      <c r="C7" s="2">
        <v>35.34</v>
      </c>
      <c r="D7" s="2">
        <v>4.905</v>
      </c>
      <c r="E7" s="2">
        <v>4.905</v>
      </c>
      <c r="F7" s="29"/>
    </row>
    <row r="8" spans="1:6" ht="12.75">
      <c r="A8" s="1" t="s">
        <v>7</v>
      </c>
      <c r="B8" s="7" t="s">
        <v>43</v>
      </c>
      <c r="C8" s="2">
        <v>35.35</v>
      </c>
      <c r="D8" s="2">
        <v>1.475</v>
      </c>
      <c r="E8" s="2">
        <v>1.475</v>
      </c>
      <c r="F8" s="29"/>
    </row>
    <row r="9" spans="1:6" ht="12.75">
      <c r="A9" s="4" t="s">
        <v>8</v>
      </c>
      <c r="B9" s="7" t="s">
        <v>43</v>
      </c>
      <c r="C9" s="2">
        <v>35.36</v>
      </c>
      <c r="D9" s="2">
        <v>0.519</v>
      </c>
      <c r="E9" s="2">
        <v>0.519</v>
      </c>
      <c r="F9" s="29"/>
    </row>
    <row r="10" spans="1:6" ht="12.75">
      <c r="A10" s="4" t="s">
        <v>0</v>
      </c>
      <c r="B10" s="7" t="s">
        <v>43</v>
      </c>
      <c r="C10" s="2">
        <v>121.41</v>
      </c>
      <c r="D10" s="2">
        <v>2.04</v>
      </c>
      <c r="E10" s="2">
        <v>2.04</v>
      </c>
      <c r="F10" s="29"/>
    </row>
    <row r="11" spans="1:6" ht="12.75">
      <c r="A11" s="1" t="s">
        <v>9</v>
      </c>
      <c r="B11" s="7" t="s">
        <v>43</v>
      </c>
      <c r="C11" s="2">
        <v>121.42</v>
      </c>
      <c r="D11" s="2">
        <v>19.835</v>
      </c>
      <c r="F11" s="24">
        <v>19.835</v>
      </c>
    </row>
    <row r="12" spans="1:6" ht="12.75">
      <c r="A12" s="4" t="s">
        <v>10</v>
      </c>
      <c r="B12" s="7" t="s">
        <v>43</v>
      </c>
      <c r="C12" s="2">
        <v>121.45</v>
      </c>
      <c r="D12" s="2">
        <v>2.497</v>
      </c>
      <c r="E12" s="2">
        <v>2.497</v>
      </c>
      <c r="F12" s="29"/>
    </row>
    <row r="13" spans="1:7" ht="12.75">
      <c r="A13" s="4" t="s">
        <v>11</v>
      </c>
      <c r="B13" s="7" t="s">
        <v>43</v>
      </c>
      <c r="C13" s="2">
        <v>121.47</v>
      </c>
      <c r="D13" s="2">
        <v>9.444</v>
      </c>
      <c r="F13" s="24">
        <v>9.444</v>
      </c>
      <c r="G13" s="22"/>
    </row>
    <row r="14" spans="1:6" ht="12.75">
      <c r="A14" s="4" t="s">
        <v>12</v>
      </c>
      <c r="B14" s="7" t="s">
        <v>43</v>
      </c>
      <c r="C14" s="2">
        <v>121.51</v>
      </c>
      <c r="D14" s="2">
        <v>1.359</v>
      </c>
      <c r="E14" s="2">
        <v>1.359</v>
      </c>
      <c r="F14" s="29"/>
    </row>
    <row r="15" spans="1:6" ht="12.75">
      <c r="A15" s="4" t="s">
        <v>13</v>
      </c>
      <c r="B15" s="7" t="s">
        <v>43</v>
      </c>
      <c r="C15" s="2">
        <v>121.52</v>
      </c>
      <c r="D15" s="2">
        <v>3.008</v>
      </c>
      <c r="E15" s="2">
        <v>3.008</v>
      </c>
      <c r="F15" s="29"/>
    </row>
    <row r="16" spans="1:6" ht="12.75">
      <c r="A16" s="4" t="s">
        <v>14</v>
      </c>
      <c r="B16" s="7" t="s">
        <v>43</v>
      </c>
      <c r="C16" s="2">
        <v>37.54</v>
      </c>
      <c r="D16" s="2">
        <v>3.935</v>
      </c>
      <c r="E16" s="2">
        <v>3.935</v>
      </c>
      <c r="F16" s="29"/>
    </row>
    <row r="17" spans="1:6" ht="12.75">
      <c r="A17" s="4" t="s">
        <v>15</v>
      </c>
      <c r="B17" s="7" t="s">
        <v>43</v>
      </c>
      <c r="C17" s="2">
        <v>119.74</v>
      </c>
      <c r="D17" s="2">
        <v>1.02</v>
      </c>
      <c r="E17" s="2">
        <v>1.02</v>
      </c>
      <c r="F17" s="29"/>
    </row>
    <row r="18" spans="1:6" ht="12.75">
      <c r="A18" s="4" t="s">
        <v>16</v>
      </c>
      <c r="B18" s="7" t="s">
        <v>43</v>
      </c>
      <c r="C18" s="2">
        <v>42.76</v>
      </c>
      <c r="D18" s="2">
        <v>0.82</v>
      </c>
      <c r="E18" s="2">
        <v>0.82</v>
      </c>
      <c r="F18" s="29"/>
    </row>
    <row r="19" spans="1:6" ht="16.5" customHeight="1">
      <c r="A19" s="4" t="s">
        <v>17</v>
      </c>
      <c r="B19" s="7" t="s">
        <v>43</v>
      </c>
      <c r="C19" s="2">
        <v>119.77</v>
      </c>
      <c r="D19" s="2">
        <v>1.765</v>
      </c>
      <c r="E19" s="2">
        <v>1.765</v>
      </c>
      <c r="F19" s="29"/>
    </row>
    <row r="20" spans="1:6" ht="12.75">
      <c r="A20" s="4" t="s">
        <v>18</v>
      </c>
      <c r="B20" s="7" t="s">
        <v>43</v>
      </c>
      <c r="C20" s="2">
        <v>119.8</v>
      </c>
      <c r="D20" s="2">
        <v>7.22</v>
      </c>
      <c r="E20" s="2">
        <v>7.22</v>
      </c>
      <c r="F20" s="29"/>
    </row>
    <row r="21" spans="1:7" ht="12.75">
      <c r="A21" s="4" t="s">
        <v>19</v>
      </c>
      <c r="B21" s="7" t="s">
        <v>43</v>
      </c>
      <c r="C21" s="2">
        <v>9.83</v>
      </c>
      <c r="D21" s="2">
        <v>31.639</v>
      </c>
      <c r="E21" s="23"/>
      <c r="F21" s="24">
        <v>31.639</v>
      </c>
      <c r="G21" s="25"/>
    </row>
    <row r="22" spans="1:6" ht="12.75">
      <c r="A22" s="4" t="s">
        <v>20</v>
      </c>
      <c r="B22" s="7" t="s">
        <v>43</v>
      </c>
      <c r="C22" s="2">
        <v>119.91</v>
      </c>
      <c r="D22" s="2">
        <v>6.084</v>
      </c>
      <c r="E22" s="2">
        <v>6.084</v>
      </c>
      <c r="F22" s="29"/>
    </row>
    <row r="23" spans="1:7" ht="12.75">
      <c r="A23" s="1" t="s">
        <v>21</v>
      </c>
      <c r="B23" s="7" t="s">
        <v>43</v>
      </c>
      <c r="C23" s="2">
        <v>119.95</v>
      </c>
      <c r="D23" s="2">
        <v>16.785</v>
      </c>
      <c r="E23" s="23"/>
      <c r="F23" s="24">
        <v>16.785</v>
      </c>
      <c r="G23" s="25"/>
    </row>
    <row r="24" spans="1:7" ht="12.75">
      <c r="A24" s="4" t="s">
        <v>22</v>
      </c>
      <c r="B24" s="7" t="s">
        <v>43</v>
      </c>
      <c r="C24" s="2">
        <v>34.105</v>
      </c>
      <c r="D24" s="2">
        <v>3.81</v>
      </c>
      <c r="E24" s="2">
        <v>3.81</v>
      </c>
      <c r="F24" s="29"/>
      <c r="G24" s="25"/>
    </row>
    <row r="25" spans="1:7" ht="12.75">
      <c r="A25" s="5">
        <v>21</v>
      </c>
      <c r="B25" s="7" t="s">
        <v>43</v>
      </c>
      <c r="C25" s="2">
        <v>34.11</v>
      </c>
      <c r="D25" s="2">
        <v>30.203</v>
      </c>
      <c r="E25" s="23"/>
      <c r="F25" s="24">
        <v>30.203</v>
      </c>
      <c r="G25" s="25"/>
    </row>
    <row r="26" spans="1:6" ht="12.75">
      <c r="A26" s="5">
        <v>22</v>
      </c>
      <c r="B26" s="7" t="s">
        <v>43</v>
      </c>
      <c r="C26" s="2">
        <v>34.136</v>
      </c>
      <c r="D26" s="2">
        <v>22.535</v>
      </c>
      <c r="E26" s="23"/>
      <c r="F26" s="24">
        <v>22.535</v>
      </c>
    </row>
    <row r="27" spans="1:6" ht="12.75">
      <c r="A27" s="5">
        <v>23</v>
      </c>
      <c r="B27" s="7" t="s">
        <v>43</v>
      </c>
      <c r="C27" s="2">
        <v>29.137</v>
      </c>
      <c r="D27" s="2">
        <v>20.199</v>
      </c>
      <c r="E27" s="23"/>
      <c r="F27" s="24">
        <v>20.199</v>
      </c>
    </row>
    <row r="28" spans="1:6" ht="12.75">
      <c r="A28" s="5">
        <v>24</v>
      </c>
      <c r="B28" s="7" t="s">
        <v>43</v>
      </c>
      <c r="C28" s="2">
        <v>125.146</v>
      </c>
      <c r="D28" s="2">
        <v>1.999</v>
      </c>
      <c r="E28" s="2">
        <v>1.999</v>
      </c>
      <c r="F28" s="29"/>
    </row>
    <row r="29" spans="1:6" ht="12.75">
      <c r="A29" s="5">
        <v>25</v>
      </c>
      <c r="B29" s="7" t="s">
        <v>43</v>
      </c>
      <c r="C29" s="2">
        <v>125.151</v>
      </c>
      <c r="D29" s="2">
        <v>4.05</v>
      </c>
      <c r="E29" s="2">
        <v>4.05</v>
      </c>
      <c r="F29" s="29"/>
    </row>
    <row r="30" spans="1:6" ht="12.75">
      <c r="A30" s="5">
        <v>26</v>
      </c>
      <c r="B30" s="7" t="s">
        <v>43</v>
      </c>
      <c r="C30" s="2">
        <v>32.169</v>
      </c>
      <c r="D30" s="2">
        <v>2.373</v>
      </c>
      <c r="E30" s="2">
        <v>2.373</v>
      </c>
      <c r="F30" s="29"/>
    </row>
    <row r="31" spans="1:6" ht="12.75">
      <c r="A31" s="5">
        <v>27</v>
      </c>
      <c r="B31" s="7" t="s">
        <v>43</v>
      </c>
      <c r="C31" s="2">
        <v>33.174</v>
      </c>
      <c r="D31" s="2">
        <v>21.526</v>
      </c>
      <c r="F31" s="2">
        <v>21.526</v>
      </c>
    </row>
    <row r="32" spans="1:6" ht="12.75">
      <c r="A32" s="5">
        <v>28</v>
      </c>
      <c r="B32" s="7" t="s">
        <v>43</v>
      </c>
      <c r="C32" s="2">
        <v>33.178</v>
      </c>
      <c r="D32" s="2">
        <v>1.835</v>
      </c>
      <c r="E32" s="2">
        <v>1.835</v>
      </c>
      <c r="F32" s="29"/>
    </row>
    <row r="33" spans="1:6" ht="12.75">
      <c r="A33" s="5">
        <v>29</v>
      </c>
      <c r="B33" s="7" t="s">
        <v>43</v>
      </c>
      <c r="C33" s="2">
        <v>34.183</v>
      </c>
      <c r="D33" s="2">
        <v>44.373</v>
      </c>
      <c r="F33" s="24">
        <v>44.373</v>
      </c>
    </row>
    <row r="34" spans="1:6" ht="12.75">
      <c r="A34" s="5">
        <v>30</v>
      </c>
      <c r="B34" s="7" t="s">
        <v>43</v>
      </c>
      <c r="C34" s="2">
        <v>120.185</v>
      </c>
      <c r="D34" s="2">
        <v>2.47</v>
      </c>
      <c r="E34" s="2">
        <v>2.47</v>
      </c>
      <c r="F34" s="29"/>
    </row>
    <row r="35" spans="1:6" ht="12.75">
      <c r="A35" s="5">
        <v>31</v>
      </c>
      <c r="B35" s="7" t="s">
        <v>43</v>
      </c>
      <c r="C35" s="2">
        <v>120.187</v>
      </c>
      <c r="D35" s="2">
        <v>1.107</v>
      </c>
      <c r="E35" s="2">
        <v>1.107</v>
      </c>
      <c r="F35" s="29"/>
    </row>
    <row r="36" spans="1:6" ht="12.75">
      <c r="A36" s="5">
        <v>32</v>
      </c>
      <c r="B36" s="7" t="s">
        <v>43</v>
      </c>
      <c r="C36" s="2">
        <v>120.195</v>
      </c>
      <c r="D36" s="2">
        <v>8.187</v>
      </c>
      <c r="E36" s="2">
        <v>8.187</v>
      </c>
      <c r="F36" s="29"/>
    </row>
    <row r="37" spans="1:6" ht="12.75">
      <c r="A37" s="5">
        <v>33</v>
      </c>
      <c r="B37" s="7" t="s">
        <v>43</v>
      </c>
      <c r="C37" s="2">
        <v>64.211</v>
      </c>
      <c r="D37" s="2">
        <v>3.104</v>
      </c>
      <c r="E37" s="2">
        <v>3.104</v>
      </c>
      <c r="F37" s="29"/>
    </row>
    <row r="38" spans="1:6" ht="12.75">
      <c r="A38" s="5">
        <v>34</v>
      </c>
      <c r="B38" s="7" t="s">
        <v>43</v>
      </c>
      <c r="C38" s="2">
        <v>122.247</v>
      </c>
      <c r="D38" s="2">
        <v>0.636</v>
      </c>
      <c r="E38" s="2">
        <v>0.636</v>
      </c>
      <c r="F38" s="29"/>
    </row>
    <row r="39" spans="1:6" ht="12.75">
      <c r="A39" s="5">
        <v>35</v>
      </c>
      <c r="B39" s="7" t="s">
        <v>43</v>
      </c>
      <c r="C39" s="2">
        <v>53.264</v>
      </c>
      <c r="D39" s="2">
        <v>0.906</v>
      </c>
      <c r="E39" s="2">
        <v>0.906</v>
      </c>
      <c r="F39" s="29"/>
    </row>
    <row r="40" spans="1:6" ht="12.75">
      <c r="A40" s="5">
        <v>36</v>
      </c>
      <c r="B40" s="7" t="s">
        <v>43</v>
      </c>
      <c r="C40" s="2">
        <v>116.305</v>
      </c>
      <c r="D40" s="2">
        <v>5.779</v>
      </c>
      <c r="E40" s="2">
        <v>5.779</v>
      </c>
      <c r="F40" s="29"/>
    </row>
    <row r="41" spans="1:6" ht="12.75">
      <c r="A41" s="5">
        <v>37</v>
      </c>
      <c r="B41" s="7" t="s">
        <v>43</v>
      </c>
      <c r="C41" s="2">
        <v>105.327</v>
      </c>
      <c r="D41" s="2">
        <v>7.59</v>
      </c>
      <c r="E41" s="2">
        <v>7.59</v>
      </c>
      <c r="F41" s="29"/>
    </row>
    <row r="42" spans="1:6" ht="12.75">
      <c r="A42" s="5">
        <v>38</v>
      </c>
      <c r="B42" s="7" t="s">
        <v>43</v>
      </c>
      <c r="C42" s="2">
        <v>89.369</v>
      </c>
      <c r="D42" s="2">
        <v>6.767</v>
      </c>
      <c r="E42" s="2">
        <v>6.767</v>
      </c>
      <c r="F42" s="29"/>
    </row>
    <row r="43" spans="1:5" ht="12.75">
      <c r="A43" s="5">
        <v>39</v>
      </c>
      <c r="B43" s="7" t="s">
        <v>43</v>
      </c>
      <c r="C43" s="2">
        <v>125.146</v>
      </c>
      <c r="D43" s="2">
        <v>3.035</v>
      </c>
      <c r="E43" s="24">
        <v>3.035</v>
      </c>
    </row>
    <row r="44" spans="1:6" ht="12.75">
      <c r="A44" s="5">
        <v>40</v>
      </c>
      <c r="B44" s="7" t="s">
        <v>43</v>
      </c>
      <c r="C44" s="2">
        <v>118.432</v>
      </c>
      <c r="D44" s="2">
        <v>0.53</v>
      </c>
      <c r="E44" s="2">
        <v>0.53</v>
      </c>
      <c r="F44" s="29"/>
    </row>
    <row r="45" spans="1:6" ht="12.75">
      <c r="A45" s="5">
        <v>41</v>
      </c>
      <c r="B45" s="7" t="s">
        <v>43</v>
      </c>
      <c r="C45" s="2">
        <v>118.434</v>
      </c>
      <c r="D45" s="2">
        <v>16.814</v>
      </c>
      <c r="F45" s="2">
        <v>16.814</v>
      </c>
    </row>
    <row r="46" spans="1:6" ht="12.75">
      <c r="A46" s="5">
        <v>42</v>
      </c>
      <c r="B46" s="7" t="s">
        <v>43</v>
      </c>
      <c r="C46" s="2">
        <v>117.436</v>
      </c>
      <c r="D46" s="2">
        <v>2.862</v>
      </c>
      <c r="E46" s="2">
        <v>2.862</v>
      </c>
      <c r="F46" s="29"/>
    </row>
    <row r="47" spans="1:6" ht="12.75">
      <c r="A47" s="5">
        <v>43</v>
      </c>
      <c r="B47" s="7" t="s">
        <v>43</v>
      </c>
      <c r="C47" s="2">
        <v>114.445</v>
      </c>
      <c r="D47" s="2">
        <v>0.788</v>
      </c>
      <c r="E47" s="2">
        <v>0.788</v>
      </c>
      <c r="F47" s="29"/>
    </row>
    <row r="48" spans="1:6" ht="12.75">
      <c r="A48" s="5">
        <v>44</v>
      </c>
      <c r="B48" s="7" t="s">
        <v>43</v>
      </c>
      <c r="C48" s="2">
        <v>114.446</v>
      </c>
      <c r="D48" s="2">
        <v>1.345</v>
      </c>
      <c r="E48" s="2">
        <v>1.345</v>
      </c>
      <c r="F48" s="29"/>
    </row>
    <row r="49" spans="1:6" ht="12.75">
      <c r="A49" s="5">
        <v>45</v>
      </c>
      <c r="B49" s="7" t="s">
        <v>43</v>
      </c>
      <c r="C49" s="2">
        <v>114.447</v>
      </c>
      <c r="D49" s="2">
        <v>1.471</v>
      </c>
      <c r="E49" s="2">
        <v>1.471</v>
      </c>
      <c r="F49" s="29"/>
    </row>
    <row r="50" spans="1:6" ht="12.75">
      <c r="A50" s="5">
        <v>46</v>
      </c>
      <c r="B50" s="7" t="s">
        <v>43</v>
      </c>
      <c r="C50" s="2">
        <v>124.455</v>
      </c>
      <c r="D50" s="2">
        <v>0.403</v>
      </c>
      <c r="E50" s="2">
        <v>0.403</v>
      </c>
      <c r="F50" s="29"/>
    </row>
    <row r="51" spans="1:6" ht="12.75">
      <c r="A51" s="5">
        <v>47</v>
      </c>
      <c r="B51" s="7" t="s">
        <v>43</v>
      </c>
      <c r="C51" s="2">
        <v>118.46</v>
      </c>
      <c r="D51" s="2">
        <v>15.589</v>
      </c>
      <c r="F51" s="24">
        <v>15.589</v>
      </c>
    </row>
    <row r="52" spans="1:6" ht="12.75">
      <c r="A52" s="5">
        <v>48</v>
      </c>
      <c r="B52" s="7" t="s">
        <v>43</v>
      </c>
      <c r="C52" s="2">
        <v>114.47</v>
      </c>
      <c r="D52" s="2">
        <v>6.856</v>
      </c>
      <c r="E52" s="2">
        <v>6.856</v>
      </c>
      <c r="F52" s="29"/>
    </row>
    <row r="53" spans="1:6" ht="12.75">
      <c r="A53" s="5">
        <v>49</v>
      </c>
      <c r="B53" s="7" t="s">
        <v>43</v>
      </c>
      <c r="C53" s="2">
        <v>86.486</v>
      </c>
      <c r="D53" s="2">
        <v>2.873</v>
      </c>
      <c r="E53" s="2">
        <v>2.873</v>
      </c>
      <c r="F53" s="29"/>
    </row>
    <row r="54" spans="1:6" ht="12.75">
      <c r="A54" s="5">
        <v>50</v>
      </c>
      <c r="B54" s="7" t="s">
        <v>43</v>
      </c>
      <c r="C54" s="2">
        <v>9.49</v>
      </c>
      <c r="D54" s="2">
        <v>2.606</v>
      </c>
      <c r="E54" s="2">
        <v>2.606</v>
      </c>
      <c r="F54" s="29"/>
    </row>
    <row r="55" spans="1:6" ht="12.75">
      <c r="A55" s="5">
        <v>51</v>
      </c>
      <c r="B55" s="7" t="s">
        <v>43</v>
      </c>
      <c r="C55" s="2">
        <v>23.509</v>
      </c>
      <c r="D55" s="2">
        <v>0.656</v>
      </c>
      <c r="E55" s="2">
        <v>0.656</v>
      </c>
      <c r="F55" s="29"/>
    </row>
    <row r="56" spans="1:6" ht="12.75">
      <c r="A56" s="5">
        <v>52</v>
      </c>
      <c r="B56" s="7" t="s">
        <v>43</v>
      </c>
      <c r="C56" s="2">
        <v>122.51</v>
      </c>
      <c r="D56" s="2">
        <v>1.307</v>
      </c>
      <c r="E56" s="2">
        <v>1.307</v>
      </c>
      <c r="F56" s="29"/>
    </row>
    <row r="57" spans="1:6" ht="12.75">
      <c r="A57" s="5">
        <v>53</v>
      </c>
      <c r="B57" s="7" t="s">
        <v>43</v>
      </c>
      <c r="C57" s="2">
        <v>77.685</v>
      </c>
      <c r="D57" s="2">
        <v>4.778</v>
      </c>
      <c r="E57" s="2">
        <v>4.778</v>
      </c>
      <c r="F57" s="67"/>
    </row>
    <row r="58" spans="1:6" ht="13.5" thickBot="1">
      <c r="A58" s="275" t="s">
        <v>53</v>
      </c>
      <c r="B58" s="276"/>
      <c r="C58" s="276"/>
      <c r="D58" s="50">
        <f>SUM(D5:D57)</f>
        <v>405.6990000000001</v>
      </c>
      <c r="E58" s="50">
        <f>SUM(E7:E57)</f>
        <v>116.77</v>
      </c>
      <c r="F58" s="54">
        <f>SUM(F5:F57)</f>
        <v>288.92900000000003</v>
      </c>
    </row>
    <row r="61" spans="10:13" ht="13.5" thickBot="1">
      <c r="J61" s="114"/>
      <c r="K61" s="114"/>
      <c r="L61" s="124"/>
      <c r="M61" s="25"/>
    </row>
    <row r="62" spans="3:13" ht="12.75" customHeight="1">
      <c r="C62" s="218" t="s">
        <v>113</v>
      </c>
      <c r="D62" s="219"/>
      <c r="E62" s="219"/>
      <c r="F62" s="220"/>
      <c r="J62" s="114"/>
      <c r="K62" s="114"/>
      <c r="L62" s="124"/>
      <c r="M62" s="25"/>
    </row>
    <row r="63" spans="3:6" ht="12.75">
      <c r="C63" s="221"/>
      <c r="D63" s="222"/>
      <c r="E63" s="222"/>
      <c r="F63" s="223"/>
    </row>
    <row r="64" spans="3:6" ht="12.75">
      <c r="C64" s="224"/>
      <c r="D64" s="226" t="s">
        <v>114</v>
      </c>
      <c r="E64" s="226" t="s">
        <v>115</v>
      </c>
      <c r="F64" s="227" t="s">
        <v>116</v>
      </c>
    </row>
    <row r="65" spans="3:6" ht="12.75">
      <c r="C65" s="225"/>
      <c r="D65" s="226"/>
      <c r="E65" s="226"/>
      <c r="F65" s="227"/>
    </row>
    <row r="66" spans="3:6" ht="26.25" thickBot="1">
      <c r="C66" s="165" t="s">
        <v>123</v>
      </c>
      <c r="D66" s="166">
        <v>154</v>
      </c>
      <c r="E66" s="166">
        <v>347</v>
      </c>
      <c r="F66" s="166">
        <v>0</v>
      </c>
    </row>
    <row r="67" spans="3:6" ht="12.75">
      <c r="C67" s="228" t="s">
        <v>117</v>
      </c>
      <c r="D67" s="229">
        <v>1</v>
      </c>
      <c r="E67" s="229">
        <v>0.15</v>
      </c>
      <c r="F67" s="230">
        <v>0</v>
      </c>
    </row>
    <row r="68" spans="3:6" ht="12.75">
      <c r="C68" s="228"/>
      <c r="D68" s="229"/>
      <c r="E68" s="229"/>
      <c r="F68" s="230"/>
    </row>
    <row r="69" spans="3:6" ht="12.75">
      <c r="C69" s="228"/>
      <c r="D69" s="229"/>
      <c r="E69" s="229"/>
      <c r="F69" s="230"/>
    </row>
    <row r="70" spans="3:6" ht="12.75">
      <c r="C70" s="228" t="s">
        <v>119</v>
      </c>
      <c r="D70" s="229">
        <v>154</v>
      </c>
      <c r="E70" s="229">
        <v>52.05</v>
      </c>
      <c r="F70" s="230">
        <f>F66*F67</f>
        <v>0</v>
      </c>
    </row>
    <row r="71" spans="3:6" ht="12.75">
      <c r="C71" s="228"/>
      <c r="D71" s="229"/>
      <c r="E71" s="229"/>
      <c r="F71" s="230"/>
    </row>
    <row r="72" spans="3:6" ht="12.75">
      <c r="C72" s="228"/>
      <c r="D72" s="229"/>
      <c r="E72" s="229"/>
      <c r="F72" s="230"/>
    </row>
    <row r="73" spans="3:6" ht="12.75">
      <c r="C73" s="231" t="s">
        <v>122</v>
      </c>
      <c r="D73" s="233" t="s">
        <v>131</v>
      </c>
      <c r="E73" s="233"/>
      <c r="F73" s="234"/>
    </row>
    <row r="74" spans="3:6" ht="36" customHeight="1" thickBot="1">
      <c r="C74" s="232"/>
      <c r="D74" s="235"/>
      <c r="E74" s="235"/>
      <c r="F74" s="236"/>
    </row>
  </sheetData>
  <sheetProtection/>
  <mergeCells count="23">
    <mergeCell ref="C70:C72"/>
    <mergeCell ref="D70:D72"/>
    <mergeCell ref="E70:E72"/>
    <mergeCell ref="F70:F72"/>
    <mergeCell ref="C73:C74"/>
    <mergeCell ref="D73:F74"/>
    <mergeCell ref="C62:F63"/>
    <mergeCell ref="C64:C65"/>
    <mergeCell ref="D64:D65"/>
    <mergeCell ref="E64:E65"/>
    <mergeCell ref="F64:F65"/>
    <mergeCell ref="C67:C69"/>
    <mergeCell ref="D67:D69"/>
    <mergeCell ref="E67:E69"/>
    <mergeCell ref="F67:F69"/>
    <mergeCell ref="A58:C58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D49" sqref="D49:F50"/>
    </sheetView>
  </sheetViews>
  <sheetFormatPr defaultColWidth="9.140625" defaultRowHeight="12.75"/>
  <cols>
    <col min="1" max="1" width="7.7109375" style="0" customWidth="1"/>
    <col min="2" max="2" width="11.57421875" style="0" customWidth="1"/>
    <col min="3" max="3" width="12.28125" style="0" customWidth="1"/>
    <col min="4" max="4" width="12.8515625" style="0" customWidth="1"/>
    <col min="5" max="5" width="12.7109375" style="0" customWidth="1"/>
    <col min="6" max="6" width="16.140625" style="0" customWidth="1"/>
    <col min="9" max="9" width="11.7109375" style="0" customWidth="1"/>
  </cols>
  <sheetData>
    <row r="1" spans="1:6" ht="12.75">
      <c r="A1" s="281" t="s">
        <v>52</v>
      </c>
      <c r="B1" s="282"/>
      <c r="C1" s="282"/>
      <c r="D1" s="282"/>
      <c r="E1" s="282"/>
      <c r="F1" s="283"/>
    </row>
    <row r="2" spans="1:6" ht="12.75">
      <c r="A2" s="284"/>
      <c r="B2" s="285"/>
      <c r="C2" s="285"/>
      <c r="D2" s="285"/>
      <c r="E2" s="285"/>
      <c r="F2" s="286"/>
    </row>
    <row r="3" spans="1:6" ht="12.75">
      <c r="A3" s="287" t="s">
        <v>33</v>
      </c>
      <c r="B3" s="285" t="s">
        <v>3</v>
      </c>
      <c r="C3" s="288" t="s">
        <v>4</v>
      </c>
      <c r="D3" s="285" t="s">
        <v>5</v>
      </c>
      <c r="E3" s="285" t="s">
        <v>35</v>
      </c>
      <c r="F3" s="286" t="s">
        <v>36</v>
      </c>
    </row>
    <row r="4" spans="1:6" ht="12.75">
      <c r="A4" s="287"/>
      <c r="B4" s="285"/>
      <c r="C4" s="288"/>
      <c r="D4" s="285"/>
      <c r="E4" s="285"/>
      <c r="F4" s="286"/>
    </row>
    <row r="5" spans="1:8" ht="12.75">
      <c r="A5" s="4" t="s">
        <v>6</v>
      </c>
      <c r="B5" s="7" t="s">
        <v>44</v>
      </c>
      <c r="C5" s="71">
        <v>50.4</v>
      </c>
      <c r="D5" s="71">
        <v>68.459</v>
      </c>
      <c r="E5" s="33"/>
      <c r="F5" s="72">
        <v>68.459</v>
      </c>
      <c r="G5" s="25"/>
      <c r="H5" s="38"/>
    </row>
    <row r="6" spans="1:8" ht="12.75">
      <c r="A6" s="1" t="s">
        <v>7</v>
      </c>
      <c r="B6" s="7" t="s">
        <v>44</v>
      </c>
      <c r="C6" s="71">
        <v>59.2</v>
      </c>
      <c r="D6" s="71">
        <v>22.937</v>
      </c>
      <c r="E6" s="33"/>
      <c r="F6" s="72">
        <v>22.937</v>
      </c>
      <c r="G6" s="25"/>
      <c r="H6" s="38"/>
    </row>
    <row r="7" spans="1:8" ht="12.75">
      <c r="A7" s="4" t="s">
        <v>8</v>
      </c>
      <c r="B7" s="7" t="s">
        <v>44</v>
      </c>
      <c r="C7" s="71">
        <v>59.75</v>
      </c>
      <c r="D7" s="71">
        <v>25.552</v>
      </c>
      <c r="E7" s="33"/>
      <c r="F7" s="72">
        <v>25.552</v>
      </c>
      <c r="G7" s="25"/>
      <c r="H7" s="38"/>
    </row>
    <row r="8" spans="1:6" ht="12.75">
      <c r="A8" s="4" t="s">
        <v>0</v>
      </c>
      <c r="B8" s="7" t="s">
        <v>44</v>
      </c>
      <c r="C8" s="71">
        <v>57.68</v>
      </c>
      <c r="D8" s="71">
        <v>7.448</v>
      </c>
      <c r="E8" s="71">
        <v>7.448</v>
      </c>
      <c r="F8" s="29"/>
    </row>
    <row r="9" spans="1:6" ht="12.75">
      <c r="A9" s="1" t="s">
        <v>9</v>
      </c>
      <c r="B9" s="7" t="s">
        <v>44</v>
      </c>
      <c r="C9" s="71">
        <v>59.72</v>
      </c>
      <c r="D9" s="71">
        <v>3.437</v>
      </c>
      <c r="E9" s="71">
        <v>3.437</v>
      </c>
      <c r="F9" s="29"/>
    </row>
    <row r="10" spans="1:6" ht="12.75">
      <c r="A10" s="4" t="s">
        <v>10</v>
      </c>
      <c r="B10" s="7" t="s">
        <v>44</v>
      </c>
      <c r="C10" s="71">
        <v>59.74</v>
      </c>
      <c r="D10" s="71">
        <v>4.029</v>
      </c>
      <c r="E10" s="71">
        <v>4.029</v>
      </c>
      <c r="F10" s="29"/>
    </row>
    <row r="11" spans="1:6" ht="12.75">
      <c r="A11" s="4" t="s">
        <v>11</v>
      </c>
      <c r="B11" s="7" t="s">
        <v>44</v>
      </c>
      <c r="C11" s="71">
        <v>59.71</v>
      </c>
      <c r="D11" s="71">
        <v>47.694</v>
      </c>
      <c r="E11" s="33"/>
      <c r="F11" s="72">
        <v>47.694</v>
      </c>
    </row>
    <row r="12" spans="1:6" ht="15" customHeight="1">
      <c r="A12" s="4" t="s">
        <v>12</v>
      </c>
      <c r="B12" s="7" t="s">
        <v>44</v>
      </c>
      <c r="C12" s="71">
        <v>59.73</v>
      </c>
      <c r="D12" s="71">
        <v>22.811</v>
      </c>
      <c r="E12" s="33"/>
      <c r="F12" s="72">
        <v>22.811</v>
      </c>
    </row>
    <row r="13" spans="1:6" ht="12.75">
      <c r="A13" s="4" t="s">
        <v>13</v>
      </c>
      <c r="B13" s="7" t="s">
        <v>44</v>
      </c>
      <c r="C13" s="71">
        <v>503.12</v>
      </c>
      <c r="D13" s="71">
        <v>12.144</v>
      </c>
      <c r="E13" s="33"/>
      <c r="F13" s="72">
        <v>12.144</v>
      </c>
    </row>
    <row r="14" spans="1:6" ht="12.75">
      <c r="A14" s="4" t="s">
        <v>14</v>
      </c>
      <c r="B14" s="7" t="s">
        <v>44</v>
      </c>
      <c r="C14" s="71">
        <v>503.13</v>
      </c>
      <c r="D14" s="71">
        <v>4.049</v>
      </c>
      <c r="E14" s="71">
        <v>4.049</v>
      </c>
      <c r="F14" s="29"/>
    </row>
    <row r="15" spans="1:6" ht="13.5" customHeight="1">
      <c r="A15" s="4" t="s">
        <v>15</v>
      </c>
      <c r="B15" s="7" t="s">
        <v>44</v>
      </c>
      <c r="C15" s="71">
        <v>80.42</v>
      </c>
      <c r="D15" s="71">
        <v>17.893</v>
      </c>
      <c r="E15" s="33"/>
      <c r="F15" s="72">
        <v>17.893</v>
      </c>
    </row>
    <row r="16" spans="1:6" ht="12.75">
      <c r="A16" s="4" t="s">
        <v>16</v>
      </c>
      <c r="B16" s="7" t="s">
        <v>44</v>
      </c>
      <c r="C16" s="71">
        <v>79.22</v>
      </c>
      <c r="D16" s="71">
        <v>13.544</v>
      </c>
      <c r="E16" s="33"/>
      <c r="F16" s="72">
        <v>13.544</v>
      </c>
    </row>
    <row r="17" spans="1:6" ht="15" customHeight="1">
      <c r="A17" s="4" t="s">
        <v>17</v>
      </c>
      <c r="B17" s="7" t="s">
        <v>44</v>
      </c>
      <c r="C17" s="71">
        <v>503.24</v>
      </c>
      <c r="D17" s="71">
        <v>1.146</v>
      </c>
      <c r="E17" s="71">
        <v>1.146</v>
      </c>
      <c r="F17" s="29"/>
    </row>
    <row r="18" spans="1:6" ht="12.75">
      <c r="A18" s="4" t="s">
        <v>18</v>
      </c>
      <c r="B18" s="7" t="s">
        <v>44</v>
      </c>
      <c r="C18" s="71">
        <v>503.27</v>
      </c>
      <c r="D18" s="71">
        <v>3.183</v>
      </c>
      <c r="E18" s="71">
        <v>3.183</v>
      </c>
      <c r="F18" s="29"/>
    </row>
    <row r="19" spans="1:6" ht="12.75">
      <c r="A19" s="4" t="s">
        <v>20</v>
      </c>
      <c r="B19" s="7" t="s">
        <v>44</v>
      </c>
      <c r="C19" s="71">
        <v>84.158</v>
      </c>
      <c r="D19" s="71">
        <v>3.519</v>
      </c>
      <c r="E19" s="71">
        <v>3.519</v>
      </c>
      <c r="F19" s="29"/>
    </row>
    <row r="20" spans="1:6" ht="12.75">
      <c r="A20" s="1" t="s">
        <v>22</v>
      </c>
      <c r="B20" s="7" t="s">
        <v>44</v>
      </c>
      <c r="C20" s="71">
        <v>4.52</v>
      </c>
      <c r="D20" s="71">
        <v>3.093</v>
      </c>
      <c r="E20" s="71">
        <v>3.093</v>
      </c>
      <c r="F20" s="29"/>
    </row>
    <row r="21" spans="1:6" ht="12.75">
      <c r="A21" s="4" t="s">
        <v>23</v>
      </c>
      <c r="B21" s="7" t="s">
        <v>44</v>
      </c>
      <c r="C21" s="71">
        <v>80.55</v>
      </c>
      <c r="D21" s="71">
        <v>13.983</v>
      </c>
      <c r="E21" s="33"/>
      <c r="F21" s="72">
        <v>13.983</v>
      </c>
    </row>
    <row r="22" spans="1:6" ht="12.75">
      <c r="A22" s="4" t="s">
        <v>27</v>
      </c>
      <c r="B22" s="7" t="s">
        <v>44</v>
      </c>
      <c r="C22" s="71">
        <v>49.1</v>
      </c>
      <c r="D22" s="71">
        <v>2.599</v>
      </c>
      <c r="E22" s="71">
        <v>2.599</v>
      </c>
      <c r="F22" s="29"/>
    </row>
    <row r="23" spans="1:6" ht="12.75">
      <c r="A23" s="1" t="s">
        <v>28</v>
      </c>
      <c r="B23" s="7" t="s">
        <v>44</v>
      </c>
      <c r="C23" s="71">
        <v>58.75</v>
      </c>
      <c r="D23" s="71">
        <v>1.124</v>
      </c>
      <c r="E23" s="71">
        <v>1.124</v>
      </c>
      <c r="F23" s="29"/>
    </row>
    <row r="24" spans="1:6" ht="12.75">
      <c r="A24" s="5">
        <v>28</v>
      </c>
      <c r="B24" s="7" t="s">
        <v>44</v>
      </c>
      <c r="C24" s="71">
        <v>78.12</v>
      </c>
      <c r="D24" s="71">
        <v>0.561</v>
      </c>
      <c r="E24" s="71">
        <v>0.561</v>
      </c>
      <c r="F24" s="29"/>
    </row>
    <row r="25" spans="1:6" ht="12.75">
      <c r="A25" s="5">
        <v>29</v>
      </c>
      <c r="B25" s="7" t="s">
        <v>44</v>
      </c>
      <c r="C25" s="71">
        <v>79.16</v>
      </c>
      <c r="D25" s="71">
        <v>1.025</v>
      </c>
      <c r="E25" s="71">
        <v>1.025</v>
      </c>
      <c r="F25" s="29"/>
    </row>
    <row r="26" spans="1:6" ht="12.75">
      <c r="A26" s="5">
        <v>32</v>
      </c>
      <c r="B26" s="7" t="s">
        <v>44</v>
      </c>
      <c r="C26" s="71">
        <v>82.153</v>
      </c>
      <c r="D26" s="71">
        <v>0.255</v>
      </c>
      <c r="E26" s="71">
        <v>0.255</v>
      </c>
      <c r="F26" s="29"/>
    </row>
    <row r="27" spans="1:6" ht="12.75">
      <c r="A27" s="5">
        <v>33</v>
      </c>
      <c r="B27" s="7" t="s">
        <v>44</v>
      </c>
      <c r="C27" s="71">
        <v>83.97</v>
      </c>
      <c r="D27" s="71">
        <v>2.022</v>
      </c>
      <c r="E27" s="71">
        <v>2.022</v>
      </c>
      <c r="F27" s="29"/>
    </row>
    <row r="28" spans="1:6" ht="12.75">
      <c r="A28" s="5">
        <v>34</v>
      </c>
      <c r="B28" s="7" t="s">
        <v>44</v>
      </c>
      <c r="C28" s="71">
        <v>86.3</v>
      </c>
      <c r="D28" s="71">
        <v>0.798</v>
      </c>
      <c r="E28" s="71">
        <v>0.798</v>
      </c>
      <c r="F28" s="29"/>
    </row>
    <row r="29" spans="1:6" ht="12.75">
      <c r="A29" s="5">
        <v>35</v>
      </c>
      <c r="B29" s="7" t="s">
        <v>44</v>
      </c>
      <c r="C29" s="71">
        <v>91.48</v>
      </c>
      <c r="D29" s="71">
        <v>23.239</v>
      </c>
      <c r="E29" s="6"/>
      <c r="F29" s="72">
        <v>23.239</v>
      </c>
    </row>
    <row r="30" spans="1:6" ht="12.75">
      <c r="A30" s="5">
        <v>36</v>
      </c>
      <c r="B30" s="7" t="s">
        <v>44</v>
      </c>
      <c r="C30" s="71">
        <v>93.3</v>
      </c>
      <c r="D30" s="71">
        <v>1.101</v>
      </c>
      <c r="E30" s="71">
        <v>1.101</v>
      </c>
      <c r="F30" s="29"/>
    </row>
    <row r="31" spans="1:6" ht="12.75">
      <c r="A31" s="5">
        <v>37</v>
      </c>
      <c r="B31" s="7" t="s">
        <v>44</v>
      </c>
      <c r="C31" s="71">
        <v>85.1</v>
      </c>
      <c r="D31" s="71">
        <v>14.21</v>
      </c>
      <c r="E31" s="6"/>
      <c r="F31" s="72">
        <v>14.21</v>
      </c>
    </row>
    <row r="32" spans="1:14" ht="12.75">
      <c r="A32" s="5">
        <v>38</v>
      </c>
      <c r="B32" s="7" t="s">
        <v>44</v>
      </c>
      <c r="C32" s="71">
        <v>503.8</v>
      </c>
      <c r="D32" s="71">
        <v>8.367</v>
      </c>
      <c r="E32" s="71">
        <v>8.367</v>
      </c>
      <c r="F32" s="29"/>
      <c r="N32" s="47"/>
    </row>
    <row r="33" spans="1:6" ht="13.5" thickBot="1">
      <c r="A33" s="275" t="s">
        <v>53</v>
      </c>
      <c r="B33" s="276"/>
      <c r="C33" s="276"/>
      <c r="D33" s="52">
        <f>SUM(D5:D32)</f>
        <v>330.222</v>
      </c>
      <c r="E33" s="52">
        <f>SUM(E7:E32)</f>
        <v>47.756</v>
      </c>
      <c r="F33" s="53">
        <f>SUM(F5:F32)</f>
        <v>282.466</v>
      </c>
    </row>
    <row r="34" spans="1:6" ht="12.75">
      <c r="A34" s="6"/>
      <c r="B34" s="6"/>
      <c r="C34" s="6"/>
      <c r="D34" s="6"/>
      <c r="E34" s="6"/>
      <c r="F34" s="6"/>
    </row>
    <row r="35" spans="4:7" ht="12.75">
      <c r="D35" s="43"/>
      <c r="E35" s="43"/>
      <c r="F35" s="43"/>
      <c r="G35" s="43"/>
    </row>
    <row r="37" ht="13.5" thickBot="1"/>
    <row r="38" spans="3:6" ht="12.75">
      <c r="C38" s="289" t="s">
        <v>113</v>
      </c>
      <c r="D38" s="290"/>
      <c r="E38" s="290"/>
      <c r="F38" s="291"/>
    </row>
    <row r="39" spans="3:6" ht="12.75">
      <c r="C39" s="292"/>
      <c r="D39" s="293"/>
      <c r="E39" s="293"/>
      <c r="F39" s="294"/>
    </row>
    <row r="40" spans="3:6" ht="12.75">
      <c r="C40" s="224"/>
      <c r="D40" s="295" t="s">
        <v>114</v>
      </c>
      <c r="E40" s="295" t="s">
        <v>115</v>
      </c>
      <c r="F40" s="297" t="s">
        <v>116</v>
      </c>
    </row>
    <row r="41" spans="3:6" ht="12.75">
      <c r="C41" s="225"/>
      <c r="D41" s="296"/>
      <c r="E41" s="296"/>
      <c r="F41" s="298"/>
    </row>
    <row r="42" spans="3:6" ht="13.5" thickBot="1">
      <c r="C42" s="165" t="s">
        <v>123</v>
      </c>
      <c r="D42" s="166">
        <v>351</v>
      </c>
      <c r="E42" s="166">
        <v>960</v>
      </c>
      <c r="F42" s="166">
        <v>2</v>
      </c>
    </row>
    <row r="43" spans="3:6" ht="12.75">
      <c r="C43" s="299" t="s">
        <v>117</v>
      </c>
      <c r="D43" s="302">
        <v>1</v>
      </c>
      <c r="E43" s="302">
        <v>0.15</v>
      </c>
      <c r="F43" s="305">
        <v>1</v>
      </c>
    </row>
    <row r="44" spans="3:6" ht="12.75">
      <c r="C44" s="300"/>
      <c r="D44" s="303"/>
      <c r="E44" s="303"/>
      <c r="F44" s="306"/>
    </row>
    <row r="45" spans="3:6" ht="12.75">
      <c r="C45" s="301"/>
      <c r="D45" s="304"/>
      <c r="E45" s="304"/>
      <c r="F45" s="307"/>
    </row>
    <row r="46" spans="3:6" ht="12.75">
      <c r="C46" s="299" t="s">
        <v>119</v>
      </c>
      <c r="D46" s="308">
        <v>351</v>
      </c>
      <c r="E46" s="308">
        <v>144</v>
      </c>
      <c r="F46" s="309">
        <f>F42*F43</f>
        <v>2</v>
      </c>
    </row>
    <row r="47" spans="3:6" ht="12.75">
      <c r="C47" s="300"/>
      <c r="D47" s="303"/>
      <c r="E47" s="303"/>
      <c r="F47" s="306"/>
    </row>
    <row r="48" spans="3:6" ht="12.75">
      <c r="C48" s="301"/>
      <c r="D48" s="304"/>
      <c r="E48" s="304"/>
      <c r="F48" s="307"/>
    </row>
    <row r="49" spans="3:6" ht="12.75">
      <c r="C49" s="310" t="s">
        <v>122</v>
      </c>
      <c r="D49" s="312" t="s">
        <v>132</v>
      </c>
      <c r="E49" s="313"/>
      <c r="F49" s="314"/>
    </row>
    <row r="50" spans="3:6" ht="53.25" customHeight="1" thickBot="1">
      <c r="C50" s="311"/>
      <c r="D50" s="315"/>
      <c r="E50" s="316"/>
      <c r="F50" s="317"/>
    </row>
  </sheetData>
  <sheetProtection/>
  <mergeCells count="23">
    <mergeCell ref="C46:C48"/>
    <mergeCell ref="D46:D48"/>
    <mergeCell ref="E46:E48"/>
    <mergeCell ref="F46:F48"/>
    <mergeCell ref="C49:C50"/>
    <mergeCell ref="D49:F50"/>
    <mergeCell ref="C38:F39"/>
    <mergeCell ref="C40:C41"/>
    <mergeCell ref="D40:D41"/>
    <mergeCell ref="E40:E41"/>
    <mergeCell ref="F40:F41"/>
    <mergeCell ref="C43:C45"/>
    <mergeCell ref="D43:D45"/>
    <mergeCell ref="E43:E45"/>
    <mergeCell ref="F43:F45"/>
    <mergeCell ref="A33:C33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6">
      <selection activeCell="J79" sqref="J79"/>
    </sheetView>
  </sheetViews>
  <sheetFormatPr defaultColWidth="9.140625" defaultRowHeight="12.75"/>
  <cols>
    <col min="1" max="1" width="7.57421875" style="0" customWidth="1"/>
    <col min="6" max="6" width="13.7109375" style="0" customWidth="1"/>
  </cols>
  <sheetData>
    <row r="1" spans="1:6" ht="12.75">
      <c r="A1" s="281" t="s">
        <v>52</v>
      </c>
      <c r="B1" s="282"/>
      <c r="C1" s="282"/>
      <c r="D1" s="282"/>
      <c r="E1" s="282"/>
      <c r="F1" s="283"/>
    </row>
    <row r="2" spans="1:6" ht="12.75">
      <c r="A2" s="284"/>
      <c r="B2" s="285"/>
      <c r="C2" s="285"/>
      <c r="D2" s="285"/>
      <c r="E2" s="285"/>
      <c r="F2" s="286"/>
    </row>
    <row r="3" spans="1:6" ht="12.75">
      <c r="A3" s="287" t="s">
        <v>33</v>
      </c>
      <c r="B3" s="285" t="s">
        <v>3</v>
      </c>
      <c r="C3" s="288" t="s">
        <v>4</v>
      </c>
      <c r="D3" s="285" t="s">
        <v>5</v>
      </c>
      <c r="E3" s="285" t="s">
        <v>35</v>
      </c>
      <c r="F3" s="286" t="s">
        <v>36</v>
      </c>
    </row>
    <row r="4" spans="1:6" ht="12.75">
      <c r="A4" s="287"/>
      <c r="B4" s="285"/>
      <c r="C4" s="288"/>
      <c r="D4" s="285"/>
      <c r="E4" s="285"/>
      <c r="F4" s="286"/>
    </row>
    <row r="5" spans="1:6" ht="12.75">
      <c r="A5" s="1" t="s">
        <v>2</v>
      </c>
      <c r="B5" s="7" t="s">
        <v>51</v>
      </c>
      <c r="C5" s="2">
        <v>120.1</v>
      </c>
      <c r="D5" s="2">
        <v>22.728</v>
      </c>
      <c r="E5" s="2">
        <v>22.728</v>
      </c>
      <c r="F5" s="8"/>
    </row>
    <row r="6" spans="1:6" ht="12.75">
      <c r="A6" s="1" t="s">
        <v>6</v>
      </c>
      <c r="B6" s="7" t="s">
        <v>51</v>
      </c>
      <c r="C6" s="2">
        <v>120.2</v>
      </c>
      <c r="D6" s="2">
        <v>1.211</v>
      </c>
      <c r="E6" s="2">
        <v>1.211</v>
      </c>
      <c r="F6" s="8"/>
    </row>
    <row r="7" spans="1:6" ht="12.75">
      <c r="A7" s="1" t="s">
        <v>38</v>
      </c>
      <c r="B7" s="7" t="s">
        <v>51</v>
      </c>
      <c r="C7" s="2">
        <v>120.3</v>
      </c>
      <c r="D7" s="2">
        <v>4.369</v>
      </c>
      <c r="E7" s="2">
        <v>4.369</v>
      </c>
      <c r="F7" s="8"/>
    </row>
    <row r="8" spans="1:6" ht="12.75">
      <c r="A8" s="1" t="s">
        <v>7</v>
      </c>
      <c r="B8" s="7" t="s">
        <v>51</v>
      </c>
      <c r="C8" s="2">
        <v>120.5</v>
      </c>
      <c r="D8" s="2">
        <v>4.719</v>
      </c>
      <c r="E8" s="2">
        <v>4.719</v>
      </c>
      <c r="F8" s="8"/>
    </row>
    <row r="9" spans="1:6" ht="12.75">
      <c r="A9" s="1" t="s">
        <v>8</v>
      </c>
      <c r="B9" s="7" t="s">
        <v>51</v>
      </c>
      <c r="C9" s="2">
        <v>120.6</v>
      </c>
      <c r="D9" s="2">
        <v>2.135</v>
      </c>
      <c r="E9" s="2">
        <v>2.135</v>
      </c>
      <c r="F9" s="8"/>
    </row>
    <row r="10" spans="1:6" ht="12.75">
      <c r="A10" s="1" t="s">
        <v>0</v>
      </c>
      <c r="B10" s="7" t="s">
        <v>51</v>
      </c>
      <c r="C10" s="2">
        <v>121.1</v>
      </c>
      <c r="D10" s="2">
        <v>9.13</v>
      </c>
      <c r="E10" s="2">
        <v>9.13</v>
      </c>
      <c r="F10" s="8"/>
    </row>
    <row r="11" spans="1:6" ht="12.75">
      <c r="A11" s="1" t="s">
        <v>9</v>
      </c>
      <c r="B11" s="7" t="s">
        <v>51</v>
      </c>
      <c r="C11" s="2">
        <v>121.2</v>
      </c>
      <c r="D11" s="2">
        <v>17.58</v>
      </c>
      <c r="E11" s="2">
        <v>17.58</v>
      </c>
      <c r="F11" s="8"/>
    </row>
    <row r="12" spans="1:6" ht="12.75">
      <c r="A12" s="1" t="s">
        <v>10</v>
      </c>
      <c r="B12" s="7" t="s">
        <v>51</v>
      </c>
      <c r="C12" s="2">
        <v>121.3</v>
      </c>
      <c r="D12" s="2">
        <v>3.729</v>
      </c>
      <c r="E12" s="2">
        <v>3.729</v>
      </c>
      <c r="F12" s="8"/>
    </row>
    <row r="13" spans="1:6" ht="15" customHeight="1">
      <c r="A13" s="1" t="s">
        <v>11</v>
      </c>
      <c r="B13" s="7" t="s">
        <v>51</v>
      </c>
      <c r="C13" s="2">
        <v>121.4</v>
      </c>
      <c r="D13" s="2">
        <v>0.942</v>
      </c>
      <c r="E13" s="2">
        <v>0.942</v>
      </c>
      <c r="F13" s="8"/>
    </row>
    <row r="14" spans="1:6" ht="12.75">
      <c r="A14" s="1" t="s">
        <v>12</v>
      </c>
      <c r="B14" s="7" t="s">
        <v>51</v>
      </c>
      <c r="C14" s="2">
        <v>121.5</v>
      </c>
      <c r="D14" s="2">
        <v>3.804</v>
      </c>
      <c r="E14" s="2">
        <v>3.804</v>
      </c>
      <c r="F14" s="8"/>
    </row>
    <row r="15" spans="1:6" ht="12.75">
      <c r="A15" s="1" t="s">
        <v>13</v>
      </c>
      <c r="B15" s="7" t="s">
        <v>51</v>
      </c>
      <c r="C15" s="2">
        <v>121.7</v>
      </c>
      <c r="D15" s="2">
        <v>1.781</v>
      </c>
      <c r="E15" s="2">
        <v>1.781</v>
      </c>
      <c r="F15" s="8"/>
    </row>
    <row r="16" spans="1:7" ht="12.75">
      <c r="A16" s="1" t="s">
        <v>14</v>
      </c>
      <c r="B16" s="7" t="s">
        <v>51</v>
      </c>
      <c r="C16" s="2">
        <v>121.9</v>
      </c>
      <c r="D16" s="2">
        <v>71.083</v>
      </c>
      <c r="E16" s="23"/>
      <c r="F16" s="24">
        <v>71.083</v>
      </c>
      <c r="G16" s="16"/>
    </row>
    <row r="17" spans="1:7" ht="12" customHeight="1">
      <c r="A17" s="1" t="s">
        <v>16</v>
      </c>
      <c r="B17" s="7" t="s">
        <v>51</v>
      </c>
      <c r="C17" s="2">
        <v>122.1</v>
      </c>
      <c r="D17" s="2">
        <v>4.491</v>
      </c>
      <c r="E17" s="24">
        <v>4.491</v>
      </c>
      <c r="F17" s="23"/>
      <c r="G17" s="16"/>
    </row>
    <row r="18" spans="1:7" ht="12.75">
      <c r="A18" s="1" t="s">
        <v>17</v>
      </c>
      <c r="B18" s="7" t="s">
        <v>51</v>
      </c>
      <c r="C18" s="2">
        <v>122.2</v>
      </c>
      <c r="D18" s="2">
        <v>4.887</v>
      </c>
      <c r="E18" s="24">
        <v>4.887</v>
      </c>
      <c r="F18" s="23"/>
      <c r="G18" s="16"/>
    </row>
    <row r="19" spans="1:6" ht="12.75">
      <c r="A19" s="1" t="s">
        <v>18</v>
      </c>
      <c r="B19" s="7" t="s">
        <v>51</v>
      </c>
      <c r="C19" s="2">
        <v>122.3</v>
      </c>
      <c r="D19" s="2">
        <v>3.031</v>
      </c>
      <c r="E19" s="2">
        <v>3.031</v>
      </c>
      <c r="F19" s="67"/>
    </row>
    <row r="20" spans="1:6" ht="12.75">
      <c r="A20" s="1" t="s">
        <v>19</v>
      </c>
      <c r="B20" s="7" t="s">
        <v>51</v>
      </c>
      <c r="C20" s="2">
        <v>122.4</v>
      </c>
      <c r="D20" s="2">
        <v>2.697</v>
      </c>
      <c r="E20" s="2">
        <v>2.697</v>
      </c>
      <c r="F20" s="67"/>
    </row>
    <row r="21" spans="1:6" ht="12.75">
      <c r="A21" s="1" t="s">
        <v>20</v>
      </c>
      <c r="B21" s="7" t="s">
        <v>51</v>
      </c>
      <c r="C21" s="2">
        <v>123.1</v>
      </c>
      <c r="D21" s="2">
        <v>27.052</v>
      </c>
      <c r="E21" s="2">
        <v>27.052</v>
      </c>
      <c r="F21" s="23"/>
    </row>
    <row r="22" spans="1:6" ht="12.75">
      <c r="A22" s="1" t="s">
        <v>21</v>
      </c>
      <c r="B22" s="7" t="s">
        <v>51</v>
      </c>
      <c r="C22" s="2">
        <v>124.1</v>
      </c>
      <c r="D22" s="2">
        <v>0.969</v>
      </c>
      <c r="E22" s="2">
        <v>0.969</v>
      </c>
      <c r="F22" s="67"/>
    </row>
    <row r="23" spans="1:6" ht="12.75">
      <c r="A23" s="1" t="s">
        <v>22</v>
      </c>
      <c r="B23" s="7" t="s">
        <v>51</v>
      </c>
      <c r="C23" s="2">
        <v>124.2</v>
      </c>
      <c r="D23" s="2">
        <v>6.653</v>
      </c>
      <c r="E23" s="2">
        <v>6.653</v>
      </c>
      <c r="F23" s="29"/>
    </row>
    <row r="24" spans="1:7" ht="12.75">
      <c r="A24" s="1" t="s">
        <v>23</v>
      </c>
      <c r="B24" s="7" t="s">
        <v>51</v>
      </c>
      <c r="C24" s="2">
        <v>124.3</v>
      </c>
      <c r="D24" s="2">
        <v>31.136</v>
      </c>
      <c r="E24" s="24">
        <v>31.136</v>
      </c>
      <c r="F24" s="23"/>
      <c r="G24" s="25"/>
    </row>
    <row r="25" spans="1:6" ht="12.75">
      <c r="A25" s="1" t="s">
        <v>24</v>
      </c>
      <c r="B25" s="7" t="s">
        <v>51</v>
      </c>
      <c r="C25" s="2">
        <v>124.4</v>
      </c>
      <c r="D25" s="2">
        <v>7.555</v>
      </c>
      <c r="E25" s="2">
        <v>7.555</v>
      </c>
      <c r="F25" s="29"/>
    </row>
    <row r="26" spans="1:6" ht="12.75">
      <c r="A26" s="1" t="s">
        <v>25</v>
      </c>
      <c r="B26" s="7" t="s">
        <v>51</v>
      </c>
      <c r="C26" s="2">
        <v>124.5</v>
      </c>
      <c r="D26" s="2">
        <v>10.962</v>
      </c>
      <c r="E26" s="2">
        <v>10.962</v>
      </c>
      <c r="F26" s="29"/>
    </row>
    <row r="27" spans="1:8" ht="12.75">
      <c r="A27" s="1" t="s">
        <v>26</v>
      </c>
      <c r="B27" s="7" t="s">
        <v>51</v>
      </c>
      <c r="C27" s="2">
        <v>125.1</v>
      </c>
      <c r="D27" s="2">
        <v>56.89</v>
      </c>
      <c r="E27" s="9">
        <v>56.89</v>
      </c>
      <c r="G27" s="21"/>
      <c r="H27" s="21"/>
    </row>
    <row r="28" spans="1:6" ht="12.75">
      <c r="A28" s="1" t="s">
        <v>27</v>
      </c>
      <c r="B28" s="7" t="s">
        <v>51</v>
      </c>
      <c r="C28" s="2">
        <v>125.2</v>
      </c>
      <c r="D28" s="2">
        <v>6.766</v>
      </c>
      <c r="E28" s="2">
        <v>6.766</v>
      </c>
      <c r="F28" s="29"/>
    </row>
    <row r="29" spans="1:6" ht="12.75">
      <c r="A29" s="1" t="s">
        <v>28</v>
      </c>
      <c r="B29" s="7" t="s">
        <v>51</v>
      </c>
      <c r="C29" s="2">
        <v>126.1</v>
      </c>
      <c r="D29" s="2">
        <v>7.306</v>
      </c>
      <c r="E29" s="2">
        <v>7.306</v>
      </c>
      <c r="F29" s="29"/>
    </row>
    <row r="30" spans="1:6" ht="12.75">
      <c r="A30" s="1" t="s">
        <v>29</v>
      </c>
      <c r="B30" s="7" t="s">
        <v>51</v>
      </c>
      <c r="C30" s="2">
        <v>127.1</v>
      </c>
      <c r="D30" s="2">
        <v>4.955</v>
      </c>
      <c r="E30" s="2">
        <v>4.955</v>
      </c>
      <c r="F30" s="29"/>
    </row>
    <row r="31" spans="1:6" ht="12.75">
      <c r="A31" s="4" t="s">
        <v>30</v>
      </c>
      <c r="B31" s="7" t="s">
        <v>51</v>
      </c>
      <c r="C31" s="2">
        <v>127.2</v>
      </c>
      <c r="D31" s="2">
        <v>2.856</v>
      </c>
      <c r="E31" s="2">
        <v>2.856</v>
      </c>
      <c r="F31" s="29"/>
    </row>
    <row r="32" spans="1:6" ht="12.75">
      <c r="A32" s="5">
        <v>29</v>
      </c>
      <c r="B32" s="7" t="s">
        <v>51</v>
      </c>
      <c r="C32" s="2">
        <v>127.7</v>
      </c>
      <c r="D32" s="2">
        <v>17.025</v>
      </c>
      <c r="E32" s="2">
        <v>17.025</v>
      </c>
      <c r="F32" s="8"/>
    </row>
    <row r="33" spans="1:6" ht="12.75">
      <c r="A33" s="5">
        <v>30</v>
      </c>
      <c r="B33" s="7" t="s">
        <v>51</v>
      </c>
      <c r="C33" s="2">
        <v>128.1</v>
      </c>
      <c r="D33" s="2">
        <v>6.622</v>
      </c>
      <c r="E33" s="2">
        <v>6.622</v>
      </c>
      <c r="F33" s="29"/>
    </row>
    <row r="34" spans="1:7" ht="12.75">
      <c r="A34" s="5">
        <v>31</v>
      </c>
      <c r="B34" s="7" t="s">
        <v>51</v>
      </c>
      <c r="C34" s="2">
        <v>129.3</v>
      </c>
      <c r="D34" s="2">
        <v>51.666</v>
      </c>
      <c r="E34" s="2">
        <v>51.666</v>
      </c>
      <c r="F34" s="23"/>
      <c r="G34" s="25"/>
    </row>
    <row r="35" spans="1:6" ht="12.75">
      <c r="A35" s="5">
        <v>32</v>
      </c>
      <c r="B35" s="7" t="s">
        <v>51</v>
      </c>
      <c r="C35" s="2">
        <v>129.4</v>
      </c>
      <c r="D35" s="2">
        <v>37.135</v>
      </c>
      <c r="E35" s="2">
        <v>37.135</v>
      </c>
      <c r="F35" s="23"/>
    </row>
    <row r="36" spans="1:6" ht="12.75">
      <c r="A36" s="5">
        <v>33</v>
      </c>
      <c r="B36" s="7" t="s">
        <v>51</v>
      </c>
      <c r="C36" s="2">
        <v>129.5</v>
      </c>
      <c r="D36" s="2">
        <v>99.37</v>
      </c>
      <c r="E36" s="23"/>
      <c r="F36" s="2">
        <v>99.37</v>
      </c>
    </row>
    <row r="37" spans="1:6" ht="12.75">
      <c r="A37" s="5">
        <v>34</v>
      </c>
      <c r="B37" s="7" t="s">
        <v>51</v>
      </c>
      <c r="C37" s="2">
        <v>129.7</v>
      </c>
      <c r="D37" s="2">
        <v>67.208</v>
      </c>
      <c r="E37" s="23"/>
      <c r="F37" s="2">
        <v>67.208</v>
      </c>
    </row>
    <row r="38" spans="1:6" ht="12.75">
      <c r="A38" s="5">
        <v>35</v>
      </c>
      <c r="B38" s="7" t="s">
        <v>51</v>
      </c>
      <c r="C38" s="2">
        <v>129.8</v>
      </c>
      <c r="D38" s="2">
        <v>25.455</v>
      </c>
      <c r="E38" s="2">
        <v>25.455</v>
      </c>
      <c r="F38" s="29"/>
    </row>
    <row r="39" spans="1:6" ht="12.75">
      <c r="A39" s="5">
        <v>36</v>
      </c>
      <c r="B39" s="7" t="s">
        <v>51</v>
      </c>
      <c r="C39" s="2">
        <v>131.2</v>
      </c>
      <c r="D39" s="2">
        <v>87.104</v>
      </c>
      <c r="F39" s="9">
        <v>87.104</v>
      </c>
    </row>
    <row r="40" spans="1:6" ht="12.75">
      <c r="A40" s="5">
        <v>37</v>
      </c>
      <c r="B40" s="7" t="s">
        <v>51</v>
      </c>
      <c r="C40" s="2">
        <v>131.3</v>
      </c>
      <c r="D40" s="2">
        <v>3.934</v>
      </c>
      <c r="E40" s="2">
        <v>3.934</v>
      </c>
      <c r="F40" s="29"/>
    </row>
    <row r="41" spans="1:6" ht="12.75">
      <c r="A41" s="5">
        <v>38</v>
      </c>
      <c r="B41" s="7" t="s">
        <v>51</v>
      </c>
      <c r="C41" s="2">
        <v>131.4</v>
      </c>
      <c r="D41" s="2">
        <v>5.432</v>
      </c>
      <c r="E41" s="2">
        <v>5.432</v>
      </c>
      <c r="F41" s="29"/>
    </row>
    <row r="42" spans="1:6" ht="12.75">
      <c r="A42" s="5">
        <v>39</v>
      </c>
      <c r="B42" s="7" t="s">
        <v>51</v>
      </c>
      <c r="C42" s="2">
        <v>135.3</v>
      </c>
      <c r="D42" s="2">
        <v>7.94</v>
      </c>
      <c r="E42" s="2"/>
      <c r="F42" s="29">
        <v>7.94</v>
      </c>
    </row>
    <row r="43" spans="1:6" ht="12.75">
      <c r="A43" s="5">
        <v>40</v>
      </c>
      <c r="B43" s="7" t="s">
        <v>51</v>
      </c>
      <c r="C43" s="2">
        <v>131.6</v>
      </c>
      <c r="D43" s="2">
        <v>16.028</v>
      </c>
      <c r="E43" s="24">
        <v>16.028</v>
      </c>
      <c r="F43" s="29"/>
    </row>
    <row r="44" spans="1:6" ht="12.75">
      <c r="A44" s="5">
        <v>41</v>
      </c>
      <c r="B44" s="7" t="s">
        <v>51</v>
      </c>
      <c r="C44" s="2">
        <v>132.1</v>
      </c>
      <c r="D44" s="2">
        <v>1.459</v>
      </c>
      <c r="E44" s="2">
        <v>1.459</v>
      </c>
      <c r="F44" s="29"/>
    </row>
    <row r="45" spans="1:14" ht="12.75">
      <c r="A45" s="5">
        <v>42</v>
      </c>
      <c r="B45" s="7" t="s">
        <v>51</v>
      </c>
      <c r="C45" s="2">
        <v>132.2</v>
      </c>
      <c r="D45" s="2">
        <v>2.726</v>
      </c>
      <c r="E45" s="2">
        <v>2.726</v>
      </c>
      <c r="F45" s="29"/>
      <c r="N45" s="64"/>
    </row>
    <row r="46" spans="1:14" ht="12.75">
      <c r="A46" s="5">
        <v>43</v>
      </c>
      <c r="B46" s="7" t="s">
        <v>51</v>
      </c>
      <c r="C46" s="2">
        <v>132.3</v>
      </c>
      <c r="D46" s="2">
        <v>26.336</v>
      </c>
      <c r="E46" s="2">
        <v>26.336</v>
      </c>
      <c r="F46" s="23"/>
      <c r="N46" s="64"/>
    </row>
    <row r="47" spans="1:14" ht="12.75">
      <c r="A47" s="5">
        <v>44</v>
      </c>
      <c r="B47" s="7" t="s">
        <v>51</v>
      </c>
      <c r="C47" s="2">
        <v>133.1</v>
      </c>
      <c r="D47" s="2">
        <v>5.668</v>
      </c>
      <c r="E47" s="2">
        <v>5.668</v>
      </c>
      <c r="F47" s="29"/>
      <c r="N47" s="64"/>
    </row>
    <row r="48" spans="1:14" ht="12.75">
      <c r="A48" s="5">
        <v>45</v>
      </c>
      <c r="B48" s="7" t="s">
        <v>51</v>
      </c>
      <c r="C48" s="2">
        <v>134.2</v>
      </c>
      <c r="D48" s="2">
        <v>32.074</v>
      </c>
      <c r="F48" s="2">
        <v>32.074</v>
      </c>
      <c r="N48" s="64"/>
    </row>
    <row r="49" spans="1:14" ht="12.75">
      <c r="A49" s="5">
        <v>46</v>
      </c>
      <c r="B49" s="7" t="s">
        <v>51</v>
      </c>
      <c r="C49" s="2">
        <v>134.3</v>
      </c>
      <c r="D49" s="2">
        <v>0.269</v>
      </c>
      <c r="E49" s="2">
        <v>0.269</v>
      </c>
      <c r="F49" s="29"/>
      <c r="N49" s="163"/>
    </row>
    <row r="50" spans="1:14" ht="12.75">
      <c r="A50" s="5">
        <v>47</v>
      </c>
      <c r="B50" s="7" t="s">
        <v>51</v>
      </c>
      <c r="C50" s="2">
        <v>135.5</v>
      </c>
      <c r="D50" s="2">
        <v>3.269</v>
      </c>
      <c r="E50" s="123">
        <v>3.269</v>
      </c>
      <c r="F50" s="67"/>
      <c r="N50" s="163"/>
    </row>
    <row r="51" spans="1:14" ht="12.75">
      <c r="A51" s="5">
        <v>48</v>
      </c>
      <c r="B51" s="7" t="s">
        <v>51</v>
      </c>
      <c r="C51" s="2">
        <v>140.1</v>
      </c>
      <c r="D51" s="2">
        <v>84.007</v>
      </c>
      <c r="E51" s="23"/>
      <c r="F51" s="2">
        <v>84.007</v>
      </c>
      <c r="G51" s="25"/>
      <c r="H51" s="38"/>
      <c r="N51" s="163"/>
    </row>
    <row r="52" spans="1:14" ht="12.75">
      <c r="A52" s="5">
        <v>49</v>
      </c>
      <c r="B52" s="7" t="s">
        <v>51</v>
      </c>
      <c r="C52" s="2">
        <v>141.3</v>
      </c>
      <c r="D52" s="2">
        <v>5</v>
      </c>
      <c r="E52" s="2">
        <v>5</v>
      </c>
      <c r="F52" s="29"/>
      <c r="N52" s="64"/>
    </row>
    <row r="53" spans="1:14" ht="12.75">
      <c r="A53" s="5">
        <v>50</v>
      </c>
      <c r="B53" s="7" t="s">
        <v>51</v>
      </c>
      <c r="C53" s="2">
        <v>143.1</v>
      </c>
      <c r="D53" s="2">
        <v>35.515</v>
      </c>
      <c r="E53" s="2">
        <v>35.515</v>
      </c>
      <c r="F53" s="29"/>
      <c r="N53" s="64"/>
    </row>
    <row r="54" spans="1:14" ht="12.75">
      <c r="A54" s="5">
        <v>51</v>
      </c>
      <c r="B54" s="7" t="s">
        <v>51</v>
      </c>
      <c r="C54" s="2">
        <v>144.4</v>
      </c>
      <c r="D54" s="2">
        <v>7.09</v>
      </c>
      <c r="E54" s="2">
        <v>7.09</v>
      </c>
      <c r="F54" s="29"/>
      <c r="N54" s="64"/>
    </row>
    <row r="55" spans="1:7" ht="12.75">
      <c r="A55" s="5">
        <v>70</v>
      </c>
      <c r="B55" s="7" t="s">
        <v>51</v>
      </c>
      <c r="C55" s="2">
        <v>144.5</v>
      </c>
      <c r="D55" s="2">
        <v>22.021</v>
      </c>
      <c r="E55" s="23"/>
      <c r="F55" s="24">
        <v>22.021</v>
      </c>
      <c r="G55" s="22"/>
    </row>
    <row r="56" spans="1:7" ht="12.75">
      <c r="A56" s="5">
        <v>71</v>
      </c>
      <c r="B56" s="7" t="s">
        <v>51</v>
      </c>
      <c r="C56" s="2">
        <v>145.1</v>
      </c>
      <c r="D56" s="2">
        <v>8.262</v>
      </c>
      <c r="E56" s="23"/>
      <c r="F56" s="24">
        <v>8.262</v>
      </c>
      <c r="G56" s="22"/>
    </row>
    <row r="57" spans="1:7" ht="12.75">
      <c r="A57" s="5">
        <v>72</v>
      </c>
      <c r="B57" s="7" t="s">
        <v>51</v>
      </c>
      <c r="C57" s="2">
        <v>145.2</v>
      </c>
      <c r="D57" s="2">
        <v>0.608</v>
      </c>
      <c r="E57" s="2">
        <v>0.608</v>
      </c>
      <c r="F57" s="29"/>
      <c r="G57" s="22"/>
    </row>
    <row r="58" spans="1:7" ht="12.75">
      <c r="A58" s="5">
        <v>73</v>
      </c>
      <c r="B58" s="7" t="s">
        <v>51</v>
      </c>
      <c r="C58" s="2">
        <v>145.3</v>
      </c>
      <c r="D58" s="2">
        <v>11.116</v>
      </c>
      <c r="E58" s="23"/>
      <c r="F58" s="24">
        <v>11.116</v>
      </c>
      <c r="G58" s="22"/>
    </row>
    <row r="59" spans="1:6" ht="12.75">
      <c r="A59" s="5">
        <v>74</v>
      </c>
      <c r="B59" s="7" t="s">
        <v>51</v>
      </c>
      <c r="C59" s="2">
        <v>146.1</v>
      </c>
      <c r="D59" s="2">
        <v>17.427</v>
      </c>
      <c r="E59" s="23"/>
      <c r="F59" s="2">
        <v>17.427</v>
      </c>
    </row>
    <row r="60" spans="1:6" ht="12.75">
      <c r="A60" s="5">
        <v>75</v>
      </c>
      <c r="B60" s="7" t="s">
        <v>51</v>
      </c>
      <c r="C60" s="2">
        <v>146.2</v>
      </c>
      <c r="D60" s="2">
        <v>15.735</v>
      </c>
      <c r="E60" s="23"/>
      <c r="F60" s="2">
        <v>15.735</v>
      </c>
    </row>
    <row r="61" spans="1:7" ht="12.75">
      <c r="A61" s="5">
        <v>76</v>
      </c>
      <c r="B61" s="7" t="s">
        <v>51</v>
      </c>
      <c r="C61" s="2">
        <v>146.3</v>
      </c>
      <c r="D61" s="2">
        <v>27.652</v>
      </c>
      <c r="F61" s="2">
        <v>27.652</v>
      </c>
      <c r="G61" s="16"/>
    </row>
    <row r="62" spans="1:7" ht="12.75">
      <c r="A62" s="5">
        <v>77</v>
      </c>
      <c r="B62" s="7" t="s">
        <v>51</v>
      </c>
      <c r="C62" s="2">
        <v>146.4</v>
      </c>
      <c r="D62" s="2">
        <v>3.875</v>
      </c>
      <c r="E62" s="2">
        <v>3.875</v>
      </c>
      <c r="F62" s="30"/>
      <c r="G62" s="22"/>
    </row>
    <row r="63" spans="1:6" ht="12.75">
      <c r="A63" s="5">
        <v>78</v>
      </c>
      <c r="B63" s="7" t="s">
        <v>51</v>
      </c>
      <c r="C63" s="2">
        <v>146.5</v>
      </c>
      <c r="D63" s="2">
        <v>1.026</v>
      </c>
      <c r="E63" s="2">
        <v>1.026</v>
      </c>
      <c r="F63" s="29"/>
    </row>
    <row r="64" spans="1:8" ht="12.75">
      <c r="A64" s="5">
        <v>79</v>
      </c>
      <c r="B64" s="7" t="s">
        <v>51</v>
      </c>
      <c r="C64" s="2">
        <v>146.6</v>
      </c>
      <c r="D64" s="2">
        <v>12.455</v>
      </c>
      <c r="E64" s="23"/>
      <c r="F64" s="24">
        <v>12.455</v>
      </c>
      <c r="G64" s="27"/>
      <c r="H64" s="22"/>
    </row>
    <row r="65" spans="1:8" ht="12.75">
      <c r="A65" s="5">
        <v>80</v>
      </c>
      <c r="B65" s="7" t="s">
        <v>51</v>
      </c>
      <c r="C65" s="2">
        <v>146.7</v>
      </c>
      <c r="D65" s="2">
        <v>25.531</v>
      </c>
      <c r="E65" s="23"/>
      <c r="F65" s="24">
        <v>25.531</v>
      </c>
      <c r="G65" s="27"/>
      <c r="H65" s="27"/>
    </row>
    <row r="66" spans="1:8" ht="12.75">
      <c r="A66" s="5">
        <v>81</v>
      </c>
      <c r="B66" s="7" t="s">
        <v>51</v>
      </c>
      <c r="C66" s="2">
        <v>147.1</v>
      </c>
      <c r="D66" s="2">
        <v>23.123</v>
      </c>
      <c r="E66" s="23"/>
      <c r="F66" s="24">
        <v>23.123</v>
      </c>
      <c r="G66" s="21"/>
      <c r="H66" s="21"/>
    </row>
    <row r="67" spans="1:7" ht="12.75">
      <c r="A67" s="5">
        <v>82</v>
      </c>
      <c r="B67" s="7" t="s">
        <v>51</v>
      </c>
      <c r="C67" s="2">
        <v>148.1</v>
      </c>
      <c r="D67" s="2">
        <v>12.23</v>
      </c>
      <c r="F67" s="24">
        <v>12.23</v>
      </c>
      <c r="G67" s="22"/>
    </row>
    <row r="68" spans="1:6" ht="12.75">
      <c r="A68" s="5">
        <v>83</v>
      </c>
      <c r="B68" s="7" t="s">
        <v>51</v>
      </c>
      <c r="C68" s="2">
        <v>148.2</v>
      </c>
      <c r="D68" s="2">
        <v>15.883</v>
      </c>
      <c r="E68" s="2">
        <v>15.883</v>
      </c>
      <c r="F68" s="29"/>
    </row>
    <row r="69" spans="1:8" ht="12.75">
      <c r="A69" s="5">
        <v>84</v>
      </c>
      <c r="B69" s="7" t="s">
        <v>51</v>
      </c>
      <c r="C69" s="2">
        <v>149.1</v>
      </c>
      <c r="D69" s="2">
        <v>79.999</v>
      </c>
      <c r="F69" s="24">
        <v>79.999</v>
      </c>
      <c r="G69" s="22"/>
      <c r="H69" s="22"/>
    </row>
    <row r="70" spans="1:6" ht="12.75">
      <c r="A70" s="5">
        <v>85</v>
      </c>
      <c r="B70" s="7" t="s">
        <v>51</v>
      </c>
      <c r="C70" s="2">
        <v>151.1</v>
      </c>
      <c r="D70" s="2">
        <v>7.191</v>
      </c>
      <c r="E70" s="2">
        <v>7.191</v>
      </c>
      <c r="F70" s="29"/>
    </row>
    <row r="71" spans="1:6" ht="12.75">
      <c r="A71" s="5">
        <v>86</v>
      </c>
      <c r="B71" s="7" t="s">
        <v>51</v>
      </c>
      <c r="C71" s="2">
        <v>153.1</v>
      </c>
      <c r="D71" s="2">
        <v>1.002</v>
      </c>
      <c r="E71" s="2">
        <v>1.002</v>
      </c>
      <c r="F71" s="29"/>
    </row>
    <row r="72" spans="1:6" ht="12.75">
      <c r="A72" s="5">
        <v>87</v>
      </c>
      <c r="B72" s="7" t="s">
        <v>51</v>
      </c>
      <c r="C72" s="2">
        <v>153.2</v>
      </c>
      <c r="D72" s="2">
        <v>1.874</v>
      </c>
      <c r="E72" s="2">
        <v>1.874</v>
      </c>
      <c r="F72" s="29"/>
    </row>
    <row r="73" spans="1:6" ht="12.75">
      <c r="A73" s="5">
        <v>88</v>
      </c>
      <c r="B73" s="7" t="s">
        <v>51</v>
      </c>
      <c r="C73" s="2">
        <v>154.2</v>
      </c>
      <c r="D73" s="2">
        <v>1.432</v>
      </c>
      <c r="E73" s="2">
        <v>1.432</v>
      </c>
      <c r="F73" s="29"/>
    </row>
    <row r="74" spans="1:6" ht="12.75">
      <c r="A74" s="5">
        <v>89</v>
      </c>
      <c r="B74" s="7" t="s">
        <v>51</v>
      </c>
      <c r="C74" s="2">
        <v>154.3</v>
      </c>
      <c r="D74" s="2">
        <v>1.02</v>
      </c>
      <c r="E74" s="2">
        <v>1.02</v>
      </c>
      <c r="F74" s="29"/>
    </row>
    <row r="75" spans="1:6" ht="12.75">
      <c r="A75" s="5">
        <v>90</v>
      </c>
      <c r="B75" s="7" t="s">
        <v>51</v>
      </c>
      <c r="C75" s="2">
        <v>154.4</v>
      </c>
      <c r="D75" s="2">
        <v>3.842</v>
      </c>
      <c r="E75" s="2">
        <v>3.842</v>
      </c>
      <c r="F75" s="29"/>
    </row>
    <row r="76" spans="1:6" ht="12.75">
      <c r="A76" s="5">
        <v>91</v>
      </c>
      <c r="B76" s="7" t="s">
        <v>51</v>
      </c>
      <c r="C76" s="2">
        <v>155.1</v>
      </c>
      <c r="D76" s="2">
        <v>3.48</v>
      </c>
      <c r="E76" s="2">
        <v>3.48</v>
      </c>
      <c r="F76" s="29"/>
    </row>
    <row r="77" spans="1:6" ht="12.75">
      <c r="A77" s="5">
        <v>92</v>
      </c>
      <c r="B77" s="7" t="s">
        <v>51</v>
      </c>
      <c r="C77" s="2">
        <v>156.1</v>
      </c>
      <c r="D77" s="2">
        <v>8.32</v>
      </c>
      <c r="E77" s="2">
        <v>8.32</v>
      </c>
      <c r="F77" s="29"/>
    </row>
    <row r="78" spans="1:7" ht="12.75">
      <c r="A78" s="5">
        <v>93</v>
      </c>
      <c r="B78" s="7" t="s">
        <v>51</v>
      </c>
      <c r="C78" s="173">
        <v>157.1</v>
      </c>
      <c r="D78" s="173">
        <v>19.869</v>
      </c>
      <c r="E78" s="174"/>
      <c r="F78" s="175">
        <v>19.869</v>
      </c>
      <c r="G78" s="22"/>
    </row>
    <row r="79" spans="1:7" ht="12.75">
      <c r="A79" s="5">
        <v>94</v>
      </c>
      <c r="B79" s="7" t="s">
        <v>51</v>
      </c>
      <c r="C79" s="173">
        <v>157.2</v>
      </c>
      <c r="D79" s="173">
        <v>64.541</v>
      </c>
      <c r="E79" s="174"/>
      <c r="F79" s="175">
        <v>64.541</v>
      </c>
      <c r="G79" s="22"/>
    </row>
    <row r="80" spans="1:6" ht="12.75">
      <c r="A80" s="5">
        <v>96</v>
      </c>
      <c r="B80" s="7" t="s">
        <v>51</v>
      </c>
      <c r="C80" s="2">
        <v>412.41</v>
      </c>
      <c r="D80" s="2">
        <v>2.34</v>
      </c>
      <c r="E80" s="2">
        <v>2.34</v>
      </c>
      <c r="F80" s="29"/>
    </row>
    <row r="81" spans="1:6" ht="12.75">
      <c r="A81" s="5">
        <v>97</v>
      </c>
      <c r="B81" s="7" t="s">
        <v>51</v>
      </c>
      <c r="C81" s="2">
        <v>412.42</v>
      </c>
      <c r="D81" s="2">
        <v>1.394</v>
      </c>
      <c r="E81" s="2">
        <v>1.394</v>
      </c>
      <c r="F81" s="29"/>
    </row>
    <row r="82" spans="1:6" ht="12.75">
      <c r="A82" s="5">
        <v>98</v>
      </c>
      <c r="B82" s="7" t="s">
        <v>51</v>
      </c>
      <c r="C82" s="2">
        <v>412.45</v>
      </c>
      <c r="D82" s="2">
        <v>0.198</v>
      </c>
      <c r="E82" s="2">
        <v>0.198</v>
      </c>
      <c r="F82" s="29"/>
    </row>
    <row r="83" spans="1:6" ht="12.75">
      <c r="A83" s="5">
        <v>99</v>
      </c>
      <c r="B83" s="7" t="s">
        <v>51</v>
      </c>
      <c r="C83" s="2">
        <v>313.326</v>
      </c>
      <c r="D83" s="2">
        <v>0.916</v>
      </c>
      <c r="E83" s="2">
        <v>0.916</v>
      </c>
      <c r="F83" s="29"/>
    </row>
    <row r="84" spans="1:6" ht="12.75">
      <c r="A84" s="5">
        <v>100</v>
      </c>
      <c r="B84" s="7" t="s">
        <v>51</v>
      </c>
      <c r="C84" s="2">
        <v>147.2</v>
      </c>
      <c r="D84" s="2">
        <v>5.929</v>
      </c>
      <c r="E84" s="2">
        <v>5.929</v>
      </c>
      <c r="F84" s="29"/>
    </row>
    <row r="85" spans="1:6" ht="12.75">
      <c r="A85" s="5">
        <v>101</v>
      </c>
      <c r="B85" s="7" t="s">
        <v>51</v>
      </c>
      <c r="C85" s="2">
        <v>150.1</v>
      </c>
      <c r="D85" s="2">
        <v>2.581</v>
      </c>
      <c r="E85" s="2">
        <v>2.581</v>
      </c>
      <c r="F85" s="29"/>
    </row>
    <row r="86" spans="1:6" ht="12.75">
      <c r="A86" s="5">
        <v>102</v>
      </c>
      <c r="B86" s="7" t="s">
        <v>51</v>
      </c>
      <c r="C86" s="2">
        <v>152.2</v>
      </c>
      <c r="D86" s="2">
        <v>2.359</v>
      </c>
      <c r="E86" s="2">
        <v>2.359</v>
      </c>
      <c r="F86" s="29"/>
    </row>
    <row r="87" spans="1:6" ht="12.75">
      <c r="A87" s="5">
        <v>103</v>
      </c>
      <c r="B87" s="7" t="s">
        <v>51</v>
      </c>
      <c r="C87" s="2">
        <v>304.92</v>
      </c>
      <c r="D87" s="2">
        <v>4.128</v>
      </c>
      <c r="E87" s="2">
        <v>4.128</v>
      </c>
      <c r="F87" s="29"/>
    </row>
    <row r="88" spans="1:6" ht="12.75">
      <c r="A88" s="5">
        <v>104</v>
      </c>
      <c r="B88" s="7" t="s">
        <v>51</v>
      </c>
      <c r="C88" s="2">
        <v>305.2</v>
      </c>
      <c r="D88" s="2">
        <v>7.182</v>
      </c>
      <c r="E88" s="2">
        <v>7.182</v>
      </c>
      <c r="F88" s="29"/>
    </row>
    <row r="89" spans="1:6" ht="12.75">
      <c r="A89" s="67">
        <v>105</v>
      </c>
      <c r="B89" s="67" t="s">
        <v>51</v>
      </c>
      <c r="C89" s="24">
        <v>306.63</v>
      </c>
      <c r="D89" s="24">
        <v>18.971</v>
      </c>
      <c r="E89" s="24">
        <v>18.971</v>
      </c>
      <c r="F89" s="67"/>
    </row>
    <row r="90" spans="1:6" ht="13.5" thickBot="1">
      <c r="A90" s="318" t="s">
        <v>53</v>
      </c>
      <c r="B90" s="319"/>
      <c r="C90" s="319"/>
      <c r="D90" s="148">
        <f>SUM(D5:D89)</f>
        <v>1385.2609999999997</v>
      </c>
      <c r="E90" s="148">
        <f>SUM(E5:E89)</f>
        <v>596.5140000000004</v>
      </c>
      <c r="F90" s="149">
        <f>SUM(F16:F89)</f>
        <v>788.7470000000001</v>
      </c>
    </row>
    <row r="91" spans="3:6" ht="12.75">
      <c r="C91" s="114"/>
      <c r="D91" s="115"/>
      <c r="E91" s="25"/>
      <c r="F91" s="25"/>
    </row>
    <row r="92" spans="2:6" ht="12.75">
      <c r="B92" s="37"/>
      <c r="C92" s="25"/>
      <c r="D92" s="25"/>
      <c r="E92" s="25"/>
      <c r="F92" s="25"/>
    </row>
    <row r="93" spans="2:3" ht="12.75">
      <c r="B93" s="37"/>
      <c r="C93" s="37"/>
    </row>
    <row r="94" spans="4:7" ht="12.75">
      <c r="D94" s="43"/>
      <c r="E94" s="43"/>
      <c r="F94" s="43"/>
      <c r="G94" s="43"/>
    </row>
    <row r="95" ht="13.5" thickBot="1"/>
    <row r="96" spans="3:6" ht="12.75">
      <c r="C96" s="218" t="s">
        <v>113</v>
      </c>
      <c r="D96" s="219"/>
      <c r="E96" s="219"/>
      <c r="F96" s="220"/>
    </row>
    <row r="97" spans="3:6" ht="12.75">
      <c r="C97" s="221"/>
      <c r="D97" s="222"/>
      <c r="E97" s="222"/>
      <c r="F97" s="223"/>
    </row>
    <row r="98" spans="3:6" ht="12.75">
      <c r="C98" s="224"/>
      <c r="D98" s="226" t="s">
        <v>114</v>
      </c>
      <c r="E98" s="226" t="s">
        <v>115</v>
      </c>
      <c r="F98" s="227" t="s">
        <v>116</v>
      </c>
    </row>
    <row r="99" spans="3:6" ht="12.75">
      <c r="C99" s="225"/>
      <c r="D99" s="226"/>
      <c r="E99" s="226"/>
      <c r="F99" s="227"/>
    </row>
    <row r="100" spans="3:6" ht="26.25" thickBot="1">
      <c r="C100" s="165" t="s">
        <v>123</v>
      </c>
      <c r="D100" s="166">
        <v>1642</v>
      </c>
      <c r="E100" s="166">
        <v>2086</v>
      </c>
      <c r="F100" s="166">
        <v>1</v>
      </c>
    </row>
    <row r="101" spans="3:6" ht="12.75">
      <c r="C101" s="228" t="s">
        <v>117</v>
      </c>
      <c r="D101" s="229">
        <v>1</v>
      </c>
      <c r="E101" s="229" t="s">
        <v>118</v>
      </c>
      <c r="F101" s="230">
        <v>1</v>
      </c>
    </row>
    <row r="102" spans="3:6" ht="12.75">
      <c r="C102" s="228"/>
      <c r="D102" s="229"/>
      <c r="E102" s="229"/>
      <c r="F102" s="230"/>
    </row>
    <row r="103" spans="3:6" ht="12.75">
      <c r="C103" s="228"/>
      <c r="D103" s="229"/>
      <c r="E103" s="229"/>
      <c r="F103" s="230"/>
    </row>
    <row r="104" spans="3:6" ht="12.75">
      <c r="C104" s="228" t="s">
        <v>119</v>
      </c>
      <c r="D104" s="229">
        <v>1642</v>
      </c>
      <c r="E104" s="229">
        <v>312.9</v>
      </c>
      <c r="F104" s="230">
        <v>1</v>
      </c>
    </row>
    <row r="105" spans="3:6" ht="12.75">
      <c r="C105" s="228"/>
      <c r="D105" s="229"/>
      <c r="E105" s="229"/>
      <c r="F105" s="230"/>
    </row>
    <row r="106" spans="3:6" ht="12.75">
      <c r="C106" s="228"/>
      <c r="D106" s="229"/>
      <c r="E106" s="229"/>
      <c r="F106" s="230"/>
    </row>
    <row r="107" spans="3:6" ht="12.75">
      <c r="C107" s="231" t="s">
        <v>122</v>
      </c>
      <c r="D107" s="233" t="s">
        <v>137</v>
      </c>
      <c r="E107" s="233"/>
      <c r="F107" s="234"/>
    </row>
    <row r="108" spans="3:6" ht="51.75" customHeight="1" thickBot="1">
      <c r="C108" s="232"/>
      <c r="D108" s="235"/>
      <c r="E108" s="235"/>
      <c r="F108" s="236"/>
    </row>
  </sheetData>
  <sheetProtection/>
  <mergeCells count="23">
    <mergeCell ref="C104:C106"/>
    <mergeCell ref="D104:D106"/>
    <mergeCell ref="E104:E106"/>
    <mergeCell ref="F104:F106"/>
    <mergeCell ref="C107:C108"/>
    <mergeCell ref="D107:F108"/>
    <mergeCell ref="C96:F97"/>
    <mergeCell ref="C98:C99"/>
    <mergeCell ref="D98:D99"/>
    <mergeCell ref="E98:E99"/>
    <mergeCell ref="F98:F99"/>
    <mergeCell ref="C101:C103"/>
    <mergeCell ref="D101:D103"/>
    <mergeCell ref="E101:E103"/>
    <mergeCell ref="F101:F103"/>
    <mergeCell ref="A90:C90"/>
    <mergeCell ref="A1:F2"/>
    <mergeCell ref="A3:A4"/>
    <mergeCell ref="B3:B4"/>
    <mergeCell ref="C3:C4"/>
    <mergeCell ref="D3:D4"/>
    <mergeCell ref="E3:E4"/>
    <mergeCell ref="F3:F4"/>
  </mergeCells>
  <printOptions/>
  <pageMargins left="1.5748031496062993" right="0.75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7.7109375" style="0" customWidth="1"/>
    <col min="2" max="3" width="11.8515625" style="0" customWidth="1"/>
    <col min="4" max="4" width="11.57421875" style="0" customWidth="1"/>
    <col min="5" max="5" width="12.421875" style="0" customWidth="1"/>
  </cols>
  <sheetData>
    <row r="1" ht="13.5" customHeight="1" thickBot="1"/>
    <row r="2" spans="2:7" ht="12.75" customHeight="1">
      <c r="B2" s="281" t="s">
        <v>52</v>
      </c>
      <c r="C2" s="282"/>
      <c r="D2" s="282"/>
      <c r="E2" s="282"/>
      <c r="F2" s="282"/>
      <c r="G2" s="283"/>
    </row>
    <row r="3" spans="2:7" ht="12.75" customHeight="1">
      <c r="B3" s="284"/>
      <c r="C3" s="285"/>
      <c r="D3" s="285"/>
      <c r="E3" s="285"/>
      <c r="F3" s="285"/>
      <c r="G3" s="286"/>
    </row>
    <row r="4" spans="2:7" ht="12.75" customHeight="1">
      <c r="B4" s="287" t="s">
        <v>33</v>
      </c>
      <c r="C4" s="285" t="s">
        <v>3</v>
      </c>
      <c r="D4" s="288" t="s">
        <v>4</v>
      </c>
      <c r="E4" s="285" t="s">
        <v>5</v>
      </c>
      <c r="F4" s="285" t="s">
        <v>35</v>
      </c>
      <c r="G4" s="286" t="s">
        <v>36</v>
      </c>
    </row>
    <row r="5" spans="2:7" ht="12.75">
      <c r="B5" s="287"/>
      <c r="C5" s="285"/>
      <c r="D5" s="288"/>
      <c r="E5" s="285"/>
      <c r="F5" s="285"/>
      <c r="G5" s="286"/>
    </row>
    <row r="6" spans="2:7" ht="12.75">
      <c r="B6" s="1" t="s">
        <v>2</v>
      </c>
      <c r="C6" s="7" t="s">
        <v>45</v>
      </c>
      <c r="D6" s="2">
        <v>105.1</v>
      </c>
      <c r="E6" s="2">
        <v>3.8</v>
      </c>
      <c r="F6" s="2">
        <v>3.8</v>
      </c>
      <c r="G6" s="8"/>
    </row>
    <row r="7" spans="2:7" ht="12.75">
      <c r="B7" s="4" t="s">
        <v>6</v>
      </c>
      <c r="C7" s="7" t="s">
        <v>45</v>
      </c>
      <c r="D7" s="2">
        <v>105.18</v>
      </c>
      <c r="E7" s="2">
        <v>1.441</v>
      </c>
      <c r="F7" s="2">
        <v>1.441</v>
      </c>
      <c r="G7" s="8"/>
    </row>
    <row r="8" spans="2:7" ht="12.75" customHeight="1">
      <c r="B8" s="1" t="s">
        <v>38</v>
      </c>
      <c r="C8" s="7" t="s">
        <v>45</v>
      </c>
      <c r="D8" s="24">
        <v>45.67</v>
      </c>
      <c r="E8" s="24">
        <v>135.064</v>
      </c>
      <c r="F8" s="67">
        <v>127.564</v>
      </c>
      <c r="G8" s="24">
        <v>7.5</v>
      </c>
    </row>
    <row r="9" spans="2:7" ht="12.75">
      <c r="B9" s="4" t="s">
        <v>7</v>
      </c>
      <c r="C9" s="7" t="s">
        <v>45</v>
      </c>
      <c r="D9" s="24">
        <v>105.41</v>
      </c>
      <c r="E9" s="24">
        <v>1.152</v>
      </c>
      <c r="F9" s="24">
        <v>1.152</v>
      </c>
      <c r="G9" s="29"/>
    </row>
    <row r="10" spans="2:7" ht="12.75" customHeight="1">
      <c r="B10" s="4" t="s">
        <v>8</v>
      </c>
      <c r="C10" s="7" t="s">
        <v>45</v>
      </c>
      <c r="D10" s="24">
        <v>105.42</v>
      </c>
      <c r="E10" s="24">
        <v>1.647</v>
      </c>
      <c r="F10" s="24">
        <v>1.647</v>
      </c>
      <c r="G10" s="29"/>
    </row>
    <row r="11" spans="2:7" ht="17.25" customHeight="1">
      <c r="B11" s="1" t="s">
        <v>0</v>
      </c>
      <c r="C11" s="7" t="s">
        <v>45</v>
      </c>
      <c r="D11" s="189">
        <v>106.2</v>
      </c>
      <c r="E11" s="189">
        <v>2.318</v>
      </c>
      <c r="F11" s="189">
        <v>2.318</v>
      </c>
      <c r="G11" s="29"/>
    </row>
    <row r="12" spans="2:7" ht="12.75">
      <c r="B12" s="4" t="s">
        <v>9</v>
      </c>
      <c r="C12" s="7" t="s">
        <v>45</v>
      </c>
      <c r="D12" s="24">
        <v>21.25</v>
      </c>
      <c r="E12" s="24">
        <v>2.257</v>
      </c>
      <c r="F12" s="24">
        <v>2.257</v>
      </c>
      <c r="G12" s="29"/>
    </row>
    <row r="13" spans="2:7" ht="12.75">
      <c r="B13" s="4" t="s">
        <v>10</v>
      </c>
      <c r="C13" s="7" t="s">
        <v>45</v>
      </c>
      <c r="D13" s="24">
        <v>95.72</v>
      </c>
      <c r="E13" s="24">
        <v>3.845</v>
      </c>
      <c r="F13" s="24">
        <v>3.845</v>
      </c>
      <c r="G13" s="29"/>
    </row>
    <row r="14" spans="2:7" ht="15.75" customHeight="1">
      <c r="B14" s="4" t="s">
        <v>11</v>
      </c>
      <c r="C14" s="7" t="s">
        <v>45</v>
      </c>
      <c r="D14" s="189">
        <v>50.82</v>
      </c>
      <c r="E14" s="189">
        <v>3.505</v>
      </c>
      <c r="F14" s="189">
        <v>3.505</v>
      </c>
      <c r="G14" s="29"/>
    </row>
    <row r="15" spans="2:7" ht="12.75">
      <c r="B15" s="4" t="s">
        <v>12</v>
      </c>
      <c r="C15" s="7" t="s">
        <v>45</v>
      </c>
      <c r="D15" s="24">
        <v>10.108</v>
      </c>
      <c r="E15" s="24">
        <v>7.251</v>
      </c>
      <c r="F15" s="24"/>
      <c r="G15" s="29">
        <v>7.251</v>
      </c>
    </row>
    <row r="16" spans="2:7" ht="12.75">
      <c r="B16" s="4" t="s">
        <v>13</v>
      </c>
      <c r="C16" s="7" t="s">
        <v>45</v>
      </c>
      <c r="D16" s="24" t="s">
        <v>140</v>
      </c>
      <c r="E16" s="24">
        <v>49.677</v>
      </c>
      <c r="F16" s="30"/>
      <c r="G16" s="24">
        <v>49.677</v>
      </c>
    </row>
    <row r="17" spans="2:7" ht="12.75">
      <c r="B17" s="4" t="s">
        <v>14</v>
      </c>
      <c r="C17" s="7" t="s">
        <v>45</v>
      </c>
      <c r="D17" s="24">
        <v>101.1</v>
      </c>
      <c r="E17" s="24">
        <v>16.013</v>
      </c>
      <c r="F17" s="24"/>
      <c r="G17" s="67">
        <v>16.013</v>
      </c>
    </row>
    <row r="18" spans="2:7" ht="12.75">
      <c r="B18" s="4" t="s">
        <v>15</v>
      </c>
      <c r="C18" s="7" t="s">
        <v>45</v>
      </c>
      <c r="D18" s="24">
        <v>66.114</v>
      </c>
      <c r="E18" s="24">
        <v>4.072</v>
      </c>
      <c r="F18" s="24">
        <v>4.072</v>
      </c>
      <c r="G18" s="67"/>
    </row>
    <row r="19" spans="2:7" ht="12.75">
      <c r="B19" s="4" t="s">
        <v>16</v>
      </c>
      <c r="C19" s="7" t="s">
        <v>45</v>
      </c>
      <c r="D19" s="24">
        <v>105.123</v>
      </c>
      <c r="E19" s="24">
        <v>1.568</v>
      </c>
      <c r="F19" s="24">
        <v>1.568</v>
      </c>
      <c r="G19" s="67"/>
    </row>
    <row r="20" spans="2:7" ht="12.75">
      <c r="B20" s="1" t="s">
        <v>17</v>
      </c>
      <c r="C20" s="7" t="s">
        <v>45</v>
      </c>
      <c r="D20" s="24">
        <v>105.128</v>
      </c>
      <c r="E20" s="24">
        <v>0.253</v>
      </c>
      <c r="F20" s="24">
        <v>0.253</v>
      </c>
      <c r="G20" s="29"/>
    </row>
    <row r="21" spans="2:7" ht="12.75">
      <c r="B21" s="5">
        <v>16</v>
      </c>
      <c r="C21" s="7" t="s">
        <v>45</v>
      </c>
      <c r="D21" s="24">
        <v>105.146</v>
      </c>
      <c r="E21" s="24">
        <v>2.954</v>
      </c>
      <c r="F21" s="24">
        <v>2.954</v>
      </c>
      <c r="G21" s="43"/>
    </row>
    <row r="22" spans="2:7" ht="12.75">
      <c r="B22" s="5">
        <v>17</v>
      </c>
      <c r="C22" s="7" t="s">
        <v>45</v>
      </c>
      <c r="D22" s="24">
        <v>82.172</v>
      </c>
      <c r="E22" s="24">
        <v>18.24</v>
      </c>
      <c r="F22" s="24">
        <v>18.24</v>
      </c>
      <c r="G22" s="29"/>
    </row>
    <row r="23" spans="2:7" ht="12.75">
      <c r="B23" s="5">
        <v>18</v>
      </c>
      <c r="C23" s="7" t="s">
        <v>45</v>
      </c>
      <c r="D23" s="24">
        <v>105.21</v>
      </c>
      <c r="E23" s="24">
        <v>10.926</v>
      </c>
      <c r="F23" s="24"/>
      <c r="G23" s="24">
        <v>10.926</v>
      </c>
    </row>
    <row r="24" spans="2:7" ht="12.75">
      <c r="B24" s="5">
        <v>19</v>
      </c>
      <c r="C24" s="7" t="s">
        <v>45</v>
      </c>
      <c r="D24" s="24">
        <v>105.219</v>
      </c>
      <c r="E24" s="24">
        <v>1.548</v>
      </c>
      <c r="F24" s="24"/>
      <c r="G24" s="24">
        <v>1.548</v>
      </c>
    </row>
    <row r="25" spans="2:7" ht="12.75">
      <c r="B25" s="5">
        <v>20</v>
      </c>
      <c r="C25" s="7" t="s">
        <v>45</v>
      </c>
      <c r="D25" s="24">
        <v>105.221</v>
      </c>
      <c r="E25" s="24">
        <v>0.727</v>
      </c>
      <c r="F25" s="24">
        <v>0.727</v>
      </c>
      <c r="G25" s="29"/>
    </row>
    <row r="26" spans="2:7" ht="12.75">
      <c r="B26" s="5">
        <v>21</v>
      </c>
      <c r="C26" s="7" t="s">
        <v>45</v>
      </c>
      <c r="D26" s="24">
        <v>17.18</v>
      </c>
      <c r="E26" s="24">
        <v>3.126</v>
      </c>
      <c r="F26" s="24">
        <v>3.126</v>
      </c>
      <c r="G26" s="29"/>
    </row>
    <row r="27" spans="2:7" ht="12.75">
      <c r="B27" s="5">
        <v>22</v>
      </c>
      <c r="C27" s="7" t="s">
        <v>45</v>
      </c>
      <c r="D27" s="24">
        <v>101.98</v>
      </c>
      <c r="E27" s="24">
        <v>16.263</v>
      </c>
      <c r="F27" s="24"/>
      <c r="G27" s="24">
        <v>16.263</v>
      </c>
    </row>
    <row r="28" spans="2:7" ht="12.75">
      <c r="B28" s="10">
        <v>23</v>
      </c>
      <c r="C28" s="11" t="s">
        <v>45</v>
      </c>
      <c r="D28" s="190">
        <v>77.164</v>
      </c>
      <c r="E28" s="190">
        <v>9.158</v>
      </c>
      <c r="F28" s="191"/>
      <c r="G28" s="24">
        <v>9.158</v>
      </c>
    </row>
    <row r="29" spans="2:7" ht="13.5" thickBot="1">
      <c r="B29" s="275" t="s">
        <v>53</v>
      </c>
      <c r="C29" s="276"/>
      <c r="D29" s="276"/>
      <c r="E29" s="50">
        <f>SUM(E6:E28)</f>
        <v>296.80499999999995</v>
      </c>
      <c r="F29" s="50">
        <f>SUM(F6:F27)</f>
        <v>178.46900000000002</v>
      </c>
      <c r="G29" s="54">
        <f>SUM(G8:G28)</f>
        <v>118.33600000000001</v>
      </c>
    </row>
    <row r="31" ht="13.5" thickBot="1">
      <c r="I31" s="25"/>
    </row>
    <row r="32" spans="3:6" ht="12.75">
      <c r="C32" s="218" t="s">
        <v>113</v>
      </c>
      <c r="D32" s="219"/>
      <c r="E32" s="219"/>
      <c r="F32" s="220"/>
    </row>
    <row r="33" spans="3:6" ht="12.75">
      <c r="C33" s="221"/>
      <c r="D33" s="222"/>
      <c r="E33" s="222"/>
      <c r="F33" s="223"/>
    </row>
    <row r="34" spans="3:6" ht="12.75">
      <c r="C34" s="224"/>
      <c r="D34" s="226" t="s">
        <v>114</v>
      </c>
      <c r="E34" s="226" t="s">
        <v>115</v>
      </c>
      <c r="F34" s="227" t="s">
        <v>116</v>
      </c>
    </row>
    <row r="35" spans="3:6" ht="12.75">
      <c r="C35" s="225"/>
      <c r="D35" s="226"/>
      <c r="E35" s="226"/>
      <c r="F35" s="227"/>
    </row>
    <row r="36" spans="3:6" ht="26.25" thickBot="1">
      <c r="C36" s="165" t="s">
        <v>123</v>
      </c>
      <c r="D36" s="166">
        <v>0</v>
      </c>
      <c r="E36" s="166">
        <v>230</v>
      </c>
      <c r="F36" s="166">
        <v>0</v>
      </c>
    </row>
    <row r="37" spans="3:6" ht="12.75">
      <c r="C37" s="228" t="s">
        <v>117</v>
      </c>
      <c r="D37" s="229">
        <v>1</v>
      </c>
      <c r="E37" s="229" t="s">
        <v>118</v>
      </c>
      <c r="F37" s="230">
        <v>0</v>
      </c>
    </row>
    <row r="38" spans="3:6" ht="12.75">
      <c r="C38" s="228"/>
      <c r="D38" s="229"/>
      <c r="E38" s="229"/>
      <c r="F38" s="230"/>
    </row>
    <row r="39" spans="3:6" ht="12.75">
      <c r="C39" s="228"/>
      <c r="D39" s="229"/>
      <c r="E39" s="229"/>
      <c r="F39" s="230"/>
    </row>
    <row r="40" spans="3:6" ht="12.75">
      <c r="C40" s="228" t="s">
        <v>119</v>
      </c>
      <c r="D40" s="229">
        <f>D36*D37</f>
        <v>0</v>
      </c>
      <c r="E40" s="229">
        <v>19.65</v>
      </c>
      <c r="F40" s="230">
        <f>F36*F37</f>
        <v>0</v>
      </c>
    </row>
    <row r="41" spans="3:6" ht="12.75">
      <c r="C41" s="228"/>
      <c r="D41" s="229"/>
      <c r="E41" s="229"/>
      <c r="F41" s="230"/>
    </row>
    <row r="42" spans="3:6" ht="12.75">
      <c r="C42" s="228"/>
      <c r="D42" s="229"/>
      <c r="E42" s="229"/>
      <c r="F42" s="230"/>
    </row>
    <row r="43" spans="3:6" ht="12.75">
      <c r="C43" s="231" t="s">
        <v>122</v>
      </c>
      <c r="D43" s="233" t="s">
        <v>138</v>
      </c>
      <c r="E43" s="233"/>
      <c r="F43" s="234"/>
    </row>
    <row r="44" spans="3:6" ht="36" customHeight="1" thickBot="1">
      <c r="C44" s="232"/>
      <c r="D44" s="235"/>
      <c r="E44" s="235"/>
      <c r="F44" s="236"/>
    </row>
  </sheetData>
  <sheetProtection/>
  <mergeCells count="23">
    <mergeCell ref="C43:C44"/>
    <mergeCell ref="D43:F44"/>
    <mergeCell ref="C4:C5"/>
    <mergeCell ref="D4:D5"/>
    <mergeCell ref="E4:E5"/>
    <mergeCell ref="F4:F5"/>
    <mergeCell ref="B29:D29"/>
    <mergeCell ref="C37:C39"/>
    <mergeCell ref="D37:D39"/>
    <mergeCell ref="E37:E39"/>
    <mergeCell ref="F37:F39"/>
    <mergeCell ref="C40:C42"/>
    <mergeCell ref="D40:D42"/>
    <mergeCell ref="E40:E42"/>
    <mergeCell ref="F40:F42"/>
    <mergeCell ref="B2:G3"/>
    <mergeCell ref="B4:B5"/>
    <mergeCell ref="C32:F33"/>
    <mergeCell ref="C34:C35"/>
    <mergeCell ref="D34:D35"/>
    <mergeCell ref="E34:E35"/>
    <mergeCell ref="F34:F35"/>
    <mergeCell ref="G4:G5"/>
  </mergeCells>
  <printOptions/>
  <pageMargins left="1.5748031496062993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Valya Gesheva</cp:lastModifiedBy>
  <cp:lastPrinted>2024-02-28T13:04:40Z</cp:lastPrinted>
  <dcterms:created xsi:type="dcterms:W3CDTF">1996-10-14T23:33:28Z</dcterms:created>
  <dcterms:modified xsi:type="dcterms:W3CDTF">2024-02-29T12:55:27Z</dcterms:modified>
  <cp:category/>
  <cp:version/>
  <cp:contentType/>
  <cp:contentStatus/>
</cp:coreProperties>
</file>