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0" windowWidth="15135" windowHeight="6720" firstSheet="1" activeTab="8"/>
  </bookViews>
  <sheets>
    <sheet name="Драшан" sheetId="1" r:id="rId1"/>
    <sheet name="Бяла Слатина" sheetId="2" r:id="rId2"/>
    <sheet name="Б. Геран" sheetId="3" r:id="rId3"/>
    <sheet name="Комарево" sheetId="4" r:id="rId4"/>
    <sheet name="Галиче" sheetId="5" r:id="rId5"/>
    <sheet name="Търнак" sheetId="6" r:id="rId6"/>
    <sheet name="Търнава" sheetId="7" r:id="rId7"/>
    <sheet name="Габаре" sheetId="8" r:id="rId8"/>
    <sheet name="Соколаре" sheetId="9" r:id="rId9"/>
    <sheet name="Бъркачево" sheetId="10" r:id="rId10"/>
    <sheet name="Тлачене" sheetId="11" r:id="rId11"/>
    <sheet name="Попица" sheetId="12" r:id="rId12"/>
    <sheet name="Буковец" sheetId="13" r:id="rId13"/>
    <sheet name="Алтимир" sheetId="14" r:id="rId14"/>
    <sheet name="Враняк" sheetId="15" r:id="rId15"/>
    <sheet name="Лист1" sheetId="16" r:id="rId16"/>
  </sheets>
  <definedNames/>
  <calcPr fullCalcOnLoad="1"/>
</workbook>
</file>

<file path=xl/sharedStrings.xml><?xml version="1.0" encoding="utf-8"?>
<sst xmlns="http://schemas.openxmlformats.org/spreadsheetml/2006/main" count="1152" uniqueCount="143">
  <si>
    <t>6</t>
  </si>
  <si>
    <t>с. Драшан</t>
  </si>
  <si>
    <t>1</t>
  </si>
  <si>
    <t>Населено място</t>
  </si>
  <si>
    <t>№ на имота</t>
  </si>
  <si>
    <t>Площ/дка</t>
  </si>
  <si>
    <t>2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</si>
  <si>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</si>
  <si>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</si>
  <si>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</si>
  <si>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</si>
  <si>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</si>
  <si>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</si>
  <si>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</si>
  <si>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</si>
  <si>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</si>
  <si>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</si>
  <si>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</si>
  <si>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</si>
  <si>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</si>
  <si>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</si>
  <si>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</si>
  <si>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</si>
  <si>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</si>
  <si>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</si>
  <si>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</si>
  <si>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</si>
  <si>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</si>
  <si>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</si>
  <si>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</si>
  <si>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</si>
  <si>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</si>
  <si>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</si>
  <si>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</si>
  <si>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№ по ред</t>
  </si>
  <si>
    <t>Общо дка</t>
  </si>
  <si>
    <t>За общо ползване</t>
  </si>
  <si>
    <t>За индивидуално ползване</t>
  </si>
  <si>
    <t>с. Враняк</t>
  </si>
  <si>
    <t>3</t>
  </si>
  <si>
    <t>Бяла Слатина</t>
  </si>
  <si>
    <t>Б. Геран</t>
  </si>
  <si>
    <t>с. Комарево</t>
  </si>
  <si>
    <t>с. Галиче</t>
  </si>
  <si>
    <t>с. Търнак</t>
  </si>
  <si>
    <t>с. Търнава</t>
  </si>
  <si>
    <t>с. Соколаре</t>
  </si>
  <si>
    <t>с. Бъркачево</t>
  </si>
  <si>
    <t>с. Алтимир</t>
  </si>
  <si>
    <t>с. Тлачене</t>
  </si>
  <si>
    <t>с. Попица</t>
  </si>
  <si>
    <t>с. Буковец</t>
  </si>
  <si>
    <t>с. Габаре</t>
  </si>
  <si>
    <t>Справка за площите с мери и пасища и частите от тях за общо и индивидуално ползване (Приложение 1)</t>
  </si>
  <si>
    <t>Общо</t>
  </si>
  <si>
    <t>32</t>
  </si>
  <si>
    <t>Драшан</t>
  </si>
  <si>
    <t>общо</t>
  </si>
  <si>
    <t>инд.</t>
  </si>
  <si>
    <t>Бя. Слатина</t>
  </si>
  <si>
    <t>Б. геран</t>
  </si>
  <si>
    <t>Комарево</t>
  </si>
  <si>
    <t>Галиче</t>
  </si>
  <si>
    <t>Търнак</t>
  </si>
  <si>
    <t>Търнава</t>
  </si>
  <si>
    <t>Габаре</t>
  </si>
  <si>
    <t>Соколаре</t>
  </si>
  <si>
    <t>Бъркачево</t>
  </si>
  <si>
    <t>Тлачене</t>
  </si>
  <si>
    <t>Попица</t>
  </si>
  <si>
    <t>Буковец</t>
  </si>
  <si>
    <t>Алтимир</t>
  </si>
  <si>
    <t>Враняк</t>
  </si>
  <si>
    <t>Общо:</t>
  </si>
  <si>
    <t>144.212</t>
  </si>
  <si>
    <t>120.3</t>
  </si>
  <si>
    <t>7.19</t>
  </si>
  <si>
    <t>124.16</t>
  </si>
  <si>
    <t>7.29</t>
  </si>
  <si>
    <t>39.70</t>
  </si>
  <si>
    <t>39.71</t>
  </si>
  <si>
    <t>39.418</t>
  </si>
  <si>
    <t>154.76</t>
  </si>
  <si>
    <t>111.81</t>
  </si>
  <si>
    <t>50.84</t>
  </si>
  <si>
    <t>50.94</t>
  </si>
  <si>
    <t>49.97</t>
  </si>
  <si>
    <t>47.115</t>
  </si>
  <si>
    <t>47.121</t>
  </si>
  <si>
    <t>141.143</t>
  </si>
  <si>
    <t>147.228</t>
  </si>
  <si>
    <t>73.239</t>
  </si>
  <si>
    <t>52.245</t>
  </si>
  <si>
    <t>64.256</t>
  </si>
  <si>
    <t>151.306</t>
  </si>
  <si>
    <t>80.362</t>
  </si>
  <si>
    <t>123.365</t>
  </si>
  <si>
    <t>42.101</t>
  </si>
  <si>
    <t>52.104</t>
  </si>
  <si>
    <t>121.108</t>
  </si>
  <si>
    <t>138.109</t>
  </si>
  <si>
    <t>43.114</t>
  </si>
  <si>
    <t>119.117</t>
  </si>
  <si>
    <t>76.152</t>
  </si>
  <si>
    <t>76.153</t>
  </si>
  <si>
    <t>142.177</t>
  </si>
  <si>
    <t>73.188</t>
  </si>
  <si>
    <t>73.190</t>
  </si>
  <si>
    <t>74.193</t>
  </si>
  <si>
    <t>110.203</t>
  </si>
  <si>
    <t>110.207</t>
  </si>
  <si>
    <t>110.208</t>
  </si>
  <si>
    <t>110.209</t>
  </si>
  <si>
    <t>109.211</t>
  </si>
  <si>
    <t>7.27</t>
  </si>
  <si>
    <t>7.28</t>
  </si>
  <si>
    <t>Справка за необходимите пасища, мери</t>
  </si>
  <si>
    <t>Едър рогат добитък</t>
  </si>
  <si>
    <t>Дребен Рогар добитък</t>
  </si>
  <si>
    <t>Едно копитни</t>
  </si>
  <si>
    <t>Брои животни</t>
  </si>
  <si>
    <t>Коефициент за приравняване към 1 ЖЕ</t>
  </si>
  <si>
    <t>0,15</t>
  </si>
  <si>
    <t>Брой ЖЕ</t>
  </si>
  <si>
    <t>Общо не обходими пасища по (5 дка)</t>
  </si>
  <si>
    <t xml:space="preserve">Справка за необходимите пасища, мери </t>
  </si>
  <si>
    <t>Общо не обходими пасища (по 5 дка)</t>
  </si>
  <si>
    <t>162.45 ЖЕ (812.25)</t>
  </si>
  <si>
    <t>1069.7 ЖЕ (5348.5 дка)</t>
  </si>
  <si>
    <t>222.25 ЖЕ (1101.25)</t>
  </si>
  <si>
    <t>229.5 ЖЕ (1147.5)</t>
  </si>
  <si>
    <t>852.3 ЖЕ (4261.5)</t>
  </si>
  <si>
    <t>354.7 ЖЕ (1773.5)</t>
  </si>
  <si>
    <t>1392.35 ЖЕ(6961.75)</t>
  </si>
  <si>
    <t>2143.65ЖЕ (10718.25)</t>
  </si>
  <si>
    <t>9.15 ЖЕ (45.75)</t>
  </si>
  <si>
    <t>557.65 ЖЕ(2788.25)</t>
  </si>
  <si>
    <t>108.85 ЖЕ (509.25)</t>
  </si>
  <si>
    <t>1007.6( 5038)</t>
  </si>
  <si>
    <t>50.6 ЖЕ(253)</t>
  </si>
  <si>
    <t>1161.2 ЖЕ(5806)</t>
  </si>
  <si>
    <t>418.6 ЖЕ(2093)</t>
  </si>
  <si>
    <t>53.372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</si>
</sst>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_(* #,##0.000_);_(* \(#,##0.000\);_(* &quot;-&quot;??_);_(@_)"/>
    <numFmt numFmtId="182" formatCode="_(* #,##0.0000_);_(* \(#,##0.0000\);_(* &quot;-&quot;??_);_(@_)"/>
    <numFmt numFmtId="183" formatCode="[$-F400]h:mm:ss\ AM/PM"/>
    <numFmt numFmtId="184" formatCode="_-* #,##0.000\ _л_в_-;\-* #,##0.000\ _л_в_-;_-* &quot;-&quot;???\ _л_в_-;_-@_-"/>
    <numFmt numFmtId="185" formatCode="0.000"/>
    <numFmt numFmtId="186" formatCode="_-* #,##0.000\ _л_в_._-;\-* #,##0.000\ _л_в_._-;_-* &quot;-&quot;???\ _л_в_._-;_-@_-"/>
    <numFmt numFmtId="187" formatCode="&quot;Да&quot;;&quot;Да&quot;;&quot;Не&quot;"/>
    <numFmt numFmtId="188" formatCode="&quot;Истина&quot;;&quot; Истина &quot;;&quot; Неистина &quot;"/>
    <numFmt numFmtId="189" formatCode="&quot;Вкл.&quot;;&quot; Вкл. &quot;;&quot; Изкл.&quot;"/>
    <numFmt numFmtId="190" formatCode="[$¥€-2]\ #,##0.00_);[Red]\([$¥€-2]\ #,##0.00\)"/>
    <numFmt numFmtId="191" formatCode="0.0"/>
    <numFmt numFmtId="192" formatCode="[$-402]dd\ mmmm\ yyyy\ &quot;г.&quot;"/>
  </numFmts>
  <fonts count="10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trike/>
      <sz val="10"/>
      <name val="Cambria"/>
      <family val="1"/>
    </font>
    <font>
      <sz val="10"/>
      <name val="Cambria"/>
      <family val="1"/>
    </font>
    <font>
      <strike/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color indexed="50"/>
      <name val="Times New Roman"/>
      <family val="1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8"/>
      <color indexed="8"/>
      <name val="Times New Roman"/>
      <family val="1"/>
    </font>
    <font>
      <sz val="10"/>
      <color indexed="17"/>
      <name val="Arial"/>
      <family val="2"/>
    </font>
    <font>
      <sz val="8"/>
      <color indexed="40"/>
      <name val="Times New Roman"/>
      <family val="1"/>
    </font>
    <font>
      <sz val="8"/>
      <color indexed="4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8"/>
      <color indexed="17"/>
      <name val="Times New Roman"/>
      <family val="1"/>
    </font>
    <font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strike/>
      <sz val="10"/>
      <color indexed="8"/>
      <name val="Cambria"/>
      <family val="1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trike/>
      <sz val="8"/>
      <color indexed="17"/>
      <name val="Arial"/>
      <family val="2"/>
    </font>
    <font>
      <sz val="10"/>
      <color indexed="1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rgb="FF92D050"/>
      <name val="Times New Roman"/>
      <family val="1"/>
    </font>
    <font>
      <sz val="10"/>
      <color rgb="FF92D050"/>
      <name val="Arial"/>
      <family val="2"/>
    </font>
    <font>
      <sz val="10"/>
      <color rgb="FF00B0F0"/>
      <name val="Arial"/>
      <family val="2"/>
    </font>
    <font>
      <sz val="8"/>
      <color theme="1"/>
      <name val="Times New Roman"/>
      <family val="1"/>
    </font>
    <font>
      <sz val="10"/>
      <color rgb="FF00B050"/>
      <name val="Arial"/>
      <family val="2"/>
    </font>
    <font>
      <sz val="8"/>
      <color rgb="FF00B0F0"/>
      <name val="Times New Roman"/>
      <family val="1"/>
    </font>
    <font>
      <sz val="8"/>
      <color rgb="FF00B0F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8"/>
      <color rgb="FF00B050"/>
      <name val="Times New Roman"/>
      <family val="1"/>
    </font>
    <font>
      <sz val="10"/>
      <color rgb="FF7030A0"/>
      <name val="Arial"/>
      <family val="2"/>
    </font>
    <font>
      <b/>
      <sz val="8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1"/>
      <color rgb="FF00B050"/>
      <name val="Calibri"/>
      <family val="2"/>
    </font>
    <font>
      <strike/>
      <sz val="10"/>
      <color theme="1"/>
      <name val="Cambria"/>
      <family val="1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trike/>
      <sz val="8"/>
      <color rgb="FF00B050"/>
      <name val="Arial"/>
      <family val="2"/>
    </font>
    <font>
      <sz val="10"/>
      <color rgb="FF00B050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29" borderId="6" applyNumberFormat="0" applyAlignment="0" applyProtection="0"/>
    <xf numFmtId="0" fontId="66" fillId="29" borderId="2" applyNumberFormat="0" applyAlignment="0" applyProtection="0"/>
    <xf numFmtId="0" fontId="67" fillId="30" borderId="7" applyNumberFormat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181" fontId="6" fillId="0" borderId="11" xfId="49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11" xfId="0" applyBorder="1" applyAlignment="1">
      <alignment/>
    </xf>
    <xf numFmtId="0" fontId="77" fillId="0" borderId="11" xfId="0" applyFont="1" applyBorder="1" applyAlignment="1">
      <alignment horizontal="center" vertical="top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center"/>
    </xf>
    <xf numFmtId="0" fontId="80" fillId="0" borderId="0" xfId="0" applyFont="1" applyAlignment="1">
      <alignment/>
    </xf>
    <xf numFmtId="0" fontId="77" fillId="0" borderId="12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/>
    </xf>
    <xf numFmtId="0" fontId="82" fillId="0" borderId="11" xfId="0" applyFont="1" applyBorder="1" applyAlignment="1">
      <alignment/>
    </xf>
    <xf numFmtId="0" fontId="83" fillId="0" borderId="12" xfId="0" applyFont="1" applyBorder="1" applyAlignment="1">
      <alignment/>
    </xf>
    <xf numFmtId="181" fontId="77" fillId="0" borderId="11" xfId="49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49" fontId="57" fillId="0" borderId="11" xfId="0" applyNumberFormat="1" applyFont="1" applyBorder="1" applyAlignment="1">
      <alignment horizontal="center" vertical="center" wrapText="1"/>
    </xf>
    <xf numFmtId="185" fontId="57" fillId="0" borderId="11" xfId="0" applyNumberFormat="1" applyFont="1" applyBorder="1" applyAlignment="1">
      <alignment horizontal="right" vertical="center" wrapText="1"/>
    </xf>
    <xf numFmtId="49" fontId="57" fillId="0" borderId="11" xfId="0" applyNumberFormat="1" applyFont="1" applyBorder="1" applyAlignment="1">
      <alignment horizontal="center" vertical="center"/>
    </xf>
    <xf numFmtId="185" fontId="57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0" fontId="84" fillId="0" borderId="0" xfId="0" applyFont="1" applyAlignment="1">
      <alignment/>
    </xf>
    <xf numFmtId="0" fontId="0" fillId="0" borderId="0" xfId="0" applyFont="1" applyAlignment="1">
      <alignment/>
    </xf>
    <xf numFmtId="0" fontId="85" fillId="0" borderId="0" xfId="0" applyFont="1" applyBorder="1" applyAlignment="1">
      <alignment horizontal="center" vertical="top" wrapText="1"/>
    </xf>
    <xf numFmtId="16" fontId="79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81" fontId="6" fillId="0" borderId="0" xfId="49" applyNumberFormat="1" applyFont="1" applyFill="1" applyBorder="1" applyAlignment="1">
      <alignment horizontal="right" vertical="top" wrapText="1"/>
    </xf>
    <xf numFmtId="0" fontId="82" fillId="0" borderId="0" xfId="0" applyFont="1" applyAlignment="1">
      <alignment/>
    </xf>
    <xf numFmtId="185" fontId="57" fillId="0" borderId="0" xfId="0" applyNumberFormat="1" applyFont="1" applyFill="1" applyBorder="1" applyAlignment="1">
      <alignment horizontal="right" vertical="center"/>
    </xf>
    <xf numFmtId="0" fontId="8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81" fontId="6" fillId="0" borderId="14" xfId="49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7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 horizontal="center"/>
    </xf>
    <xf numFmtId="185" fontId="1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88" fillId="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/>
    </xf>
    <xf numFmtId="181" fontId="6" fillId="0" borderId="11" xfId="49" applyNumberFormat="1" applyFont="1" applyFill="1" applyBorder="1" applyAlignment="1">
      <alignment horizontal="right" vertical="top" wrapText="1"/>
    </xf>
    <xf numFmtId="49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85" fontId="90" fillId="0" borderId="11" xfId="0" applyNumberFormat="1" applyFont="1" applyBorder="1" applyAlignment="1">
      <alignment horizontal="right" vertical="center"/>
    </xf>
    <xf numFmtId="49" fontId="47" fillId="0" borderId="11" xfId="0" applyNumberFormat="1" applyFont="1" applyBorder="1" applyAlignment="1">
      <alignment horizontal="center" vertical="center"/>
    </xf>
    <xf numFmtId="185" fontId="47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1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81" fillId="0" borderId="11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/>
    </xf>
    <xf numFmtId="0" fontId="83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top" wrapText="1"/>
    </xf>
    <xf numFmtId="49" fontId="9" fillId="0" borderId="10" xfId="0" applyNumberFormat="1" applyFont="1" applyFill="1" applyBorder="1" applyAlignment="1">
      <alignment horizontal="right"/>
    </xf>
    <xf numFmtId="0" fontId="83" fillId="0" borderId="11" xfId="0" applyFont="1" applyBorder="1" applyAlignment="1">
      <alignment horizontal="right" vertical="top" wrapText="1"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85" fontId="9" fillId="0" borderId="11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83" fillId="0" borderId="11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85" fontId="9" fillId="0" borderId="19" xfId="0" applyNumberFormat="1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5" fontId="9" fillId="0" borderId="14" xfId="0" applyNumberFormat="1" applyFont="1" applyBorder="1" applyAlignment="1">
      <alignment horizontal="center" vertical="top" wrapText="1"/>
    </xf>
    <xf numFmtId="0" fontId="83" fillId="0" borderId="20" xfId="0" applyFont="1" applyBorder="1" applyAlignment="1">
      <alignment horizontal="center"/>
    </xf>
    <xf numFmtId="185" fontId="8" fillId="0" borderId="16" xfId="0" applyNumberFormat="1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49" fontId="81" fillId="0" borderId="10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1" fillId="0" borderId="11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1" fillId="0" borderId="12" xfId="0" applyFont="1" applyBorder="1" applyAlignment="1">
      <alignment/>
    </xf>
    <xf numFmtId="0" fontId="11" fillId="0" borderId="11" xfId="0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3" fillId="0" borderId="10" xfId="0" applyFont="1" applyBorder="1" applyAlignment="1">
      <alignment horizontal="center" vertical="top" wrapText="1"/>
    </xf>
    <xf numFmtId="0" fontId="83" fillId="0" borderId="21" xfId="0" applyFont="1" applyBorder="1" applyAlignment="1">
      <alignment horizontal="center" vertical="top" wrapText="1"/>
    </xf>
    <xf numFmtId="0" fontId="92" fillId="33" borderId="0" xfId="0" applyFont="1" applyFill="1" applyBorder="1" applyAlignment="1">
      <alignment horizontal="center" wrapText="1"/>
    </xf>
    <xf numFmtId="0" fontId="82" fillId="33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vertical="top" wrapText="1"/>
    </xf>
    <xf numFmtId="0" fontId="85" fillId="0" borderId="22" xfId="0" applyFont="1" applyFill="1" applyBorder="1" applyAlignment="1">
      <alignment horizontal="center" vertical="top" wrapText="1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0" fontId="83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78" fillId="0" borderId="0" xfId="0" applyFont="1" applyAlignment="1">
      <alignment/>
    </xf>
    <xf numFmtId="0" fontId="85" fillId="0" borderId="0" xfId="0" applyFont="1" applyFill="1" applyBorder="1" applyAlignment="1">
      <alignment vertical="top" wrapText="1"/>
    </xf>
    <xf numFmtId="0" fontId="96" fillId="0" borderId="0" xfId="0" applyFont="1" applyAlignment="1">
      <alignment/>
    </xf>
    <xf numFmtId="0" fontId="12" fillId="0" borderId="0" xfId="0" applyFont="1" applyAlignment="1">
      <alignment/>
    </xf>
    <xf numFmtId="49" fontId="9" fillId="0" borderId="13" xfId="0" applyNumberFormat="1" applyFont="1" applyBorder="1" applyAlignment="1">
      <alignment horizontal="right"/>
    </xf>
    <xf numFmtId="0" fontId="83" fillId="0" borderId="11" xfId="0" applyFont="1" applyBorder="1" applyAlignment="1">
      <alignment/>
    </xf>
    <xf numFmtId="0" fontId="97" fillId="0" borderId="11" xfId="0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7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right" wrapText="1"/>
    </xf>
    <xf numFmtId="0" fontId="13" fillId="0" borderId="11" xfId="0" applyFont="1" applyBorder="1" applyAlignment="1">
      <alignment horizontal="center" wrapText="1"/>
    </xf>
    <xf numFmtId="0" fontId="77" fillId="0" borderId="11" xfId="0" applyFont="1" applyBorder="1" applyAlignment="1">
      <alignment/>
    </xf>
    <xf numFmtId="0" fontId="98" fillId="0" borderId="11" xfId="0" applyFont="1" applyBorder="1" applyAlignment="1">
      <alignment/>
    </xf>
    <xf numFmtId="183" fontId="13" fillId="0" borderId="23" xfId="0" applyNumberFormat="1" applyFont="1" applyBorder="1" applyAlignment="1">
      <alignment horizontal="center" wrapText="1"/>
    </xf>
    <xf numFmtId="0" fontId="6" fillId="0" borderId="24" xfId="0" applyFont="1" applyBorder="1" applyAlignment="1">
      <alignment horizontal="right"/>
    </xf>
    <xf numFmtId="49" fontId="6" fillId="0" borderId="25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7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77" fillId="0" borderId="18" xfId="0" applyFont="1" applyBorder="1" applyAlignment="1">
      <alignment/>
    </xf>
    <xf numFmtId="181" fontId="13" fillId="0" borderId="16" xfId="0" applyNumberFormat="1" applyFont="1" applyBorder="1" applyAlignment="1">
      <alignment/>
    </xf>
    <xf numFmtId="0" fontId="85" fillId="0" borderId="0" xfId="0" applyFont="1" applyAlignment="1">
      <alignment/>
    </xf>
    <xf numFmtId="0" fontId="99" fillId="0" borderId="0" xfId="0" applyFont="1" applyAlignment="1">
      <alignment/>
    </xf>
    <xf numFmtId="181" fontId="85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wrapText="1"/>
    </xf>
    <xf numFmtId="0" fontId="81" fillId="0" borderId="14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185" fontId="9" fillId="0" borderId="0" xfId="0" applyNumberFormat="1" applyFont="1" applyAlignment="1">
      <alignment/>
    </xf>
    <xf numFmtId="185" fontId="9" fillId="0" borderId="11" xfId="0" applyNumberFormat="1" applyFont="1" applyFill="1" applyBorder="1" applyAlignment="1">
      <alignment horizontal="center" vertical="top" wrapText="1"/>
    </xf>
    <xf numFmtId="185" fontId="8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/>
    </xf>
    <xf numFmtId="0" fontId="81" fillId="0" borderId="12" xfId="0" applyFont="1" applyBorder="1" applyAlignment="1">
      <alignment/>
    </xf>
    <xf numFmtId="0" fontId="8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/>
    </xf>
    <xf numFmtId="0" fontId="81" fillId="0" borderId="11" xfId="0" applyFont="1" applyBorder="1" applyAlignment="1">
      <alignment/>
    </xf>
    <xf numFmtId="0" fontId="81" fillId="0" borderId="14" xfId="0" applyFont="1" applyBorder="1" applyAlignment="1">
      <alignment/>
    </xf>
    <xf numFmtId="0" fontId="77" fillId="0" borderId="30" xfId="0" applyFont="1" applyBorder="1" applyAlignment="1">
      <alignment horizontal="center" vertical="top" wrapText="1"/>
    </xf>
    <xf numFmtId="0" fontId="87" fillId="0" borderId="11" xfId="0" applyFont="1" applyBorder="1" applyAlignment="1">
      <alignment/>
    </xf>
    <xf numFmtId="0" fontId="7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82" fillId="0" borderId="10" xfId="0" applyFont="1" applyBorder="1" applyAlignment="1">
      <alignment horizontal="center" wrapText="1"/>
    </xf>
    <xf numFmtId="0" fontId="82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92" fillId="0" borderId="10" xfId="0" applyFont="1" applyFill="1" applyBorder="1" applyAlignment="1">
      <alignment horizontal="center" wrapText="1"/>
    </xf>
    <xf numFmtId="0" fontId="92" fillId="0" borderId="31" xfId="0" applyFont="1" applyFill="1" applyBorder="1" applyAlignment="1">
      <alignment horizontal="center" wrapText="1"/>
    </xf>
    <xf numFmtId="0" fontId="82" fillId="0" borderId="11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82" fillId="0" borderId="16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92" fillId="0" borderId="32" xfId="0" applyFont="1" applyBorder="1" applyAlignment="1">
      <alignment horizontal="center" vertical="top" wrapText="1"/>
    </xf>
    <xf numFmtId="0" fontId="92" fillId="0" borderId="33" xfId="0" applyFont="1" applyBorder="1" applyAlignment="1">
      <alignment horizontal="center" vertical="top" wrapText="1"/>
    </xf>
    <xf numFmtId="0" fontId="92" fillId="0" borderId="34" xfId="0" applyFont="1" applyBorder="1" applyAlignment="1">
      <alignment horizontal="center" vertical="top" wrapText="1"/>
    </xf>
    <xf numFmtId="0" fontId="92" fillId="0" borderId="10" xfId="0" applyFont="1" applyBorder="1" applyAlignment="1">
      <alignment horizontal="center" vertical="top" wrapText="1"/>
    </xf>
    <xf numFmtId="0" fontId="92" fillId="0" borderId="11" xfId="0" applyFont="1" applyBorder="1" applyAlignment="1">
      <alignment horizontal="center" vertical="top" wrapText="1"/>
    </xf>
    <xf numFmtId="0" fontId="92" fillId="0" borderId="12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0" fontId="83" fillId="0" borderId="11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183" fontId="13" fillId="0" borderId="32" xfId="0" applyNumberFormat="1" applyFont="1" applyBorder="1" applyAlignment="1">
      <alignment horizontal="center" wrapText="1"/>
    </xf>
    <xf numFmtId="183" fontId="13" fillId="0" borderId="31" xfId="0" applyNumberFormat="1" applyFont="1" applyBorder="1" applyAlignment="1">
      <alignment horizontal="center" wrapText="1"/>
    </xf>
    <xf numFmtId="0" fontId="13" fillId="0" borderId="3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3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92" fillId="33" borderId="10" xfId="0" applyFont="1" applyFill="1" applyBorder="1" applyAlignment="1">
      <alignment horizontal="center" wrapText="1"/>
    </xf>
    <xf numFmtId="0" fontId="92" fillId="33" borderId="31" xfId="0" applyFont="1" applyFill="1" applyBorder="1" applyAlignment="1">
      <alignment horizontal="center" wrapText="1"/>
    </xf>
    <xf numFmtId="0" fontId="82" fillId="33" borderId="11" xfId="0" applyFont="1" applyFill="1" applyBorder="1" applyAlignment="1">
      <alignment horizontal="center"/>
    </xf>
    <xf numFmtId="0" fontId="82" fillId="33" borderId="12" xfId="0" applyFont="1" applyFill="1" applyBorder="1" applyAlignment="1">
      <alignment horizontal="center"/>
    </xf>
    <xf numFmtId="0" fontId="82" fillId="33" borderId="16" xfId="0" applyFont="1" applyFill="1" applyBorder="1" applyAlignment="1">
      <alignment horizontal="center"/>
    </xf>
    <xf numFmtId="0" fontId="82" fillId="33" borderId="15" xfId="0" applyFont="1" applyFill="1" applyBorder="1" applyAlignment="1">
      <alignment horizontal="center"/>
    </xf>
    <xf numFmtId="0" fontId="92" fillId="0" borderId="32" xfId="0" applyFont="1" applyBorder="1" applyAlignment="1">
      <alignment horizontal="center" wrapText="1"/>
    </xf>
    <xf numFmtId="0" fontId="92" fillId="0" borderId="33" xfId="0" applyFont="1" applyBorder="1" applyAlignment="1">
      <alignment horizontal="center" wrapText="1"/>
    </xf>
    <xf numFmtId="0" fontId="92" fillId="0" borderId="34" xfId="0" applyFont="1" applyBorder="1" applyAlignment="1">
      <alignment horizontal="center" wrapText="1"/>
    </xf>
    <xf numFmtId="0" fontId="92" fillId="0" borderId="10" xfId="0" applyFont="1" applyBorder="1" applyAlignment="1">
      <alignment horizontal="center" wrapText="1"/>
    </xf>
    <xf numFmtId="0" fontId="92" fillId="0" borderId="11" xfId="0" applyFont="1" applyBorder="1" applyAlignment="1">
      <alignment horizontal="center" wrapText="1"/>
    </xf>
    <xf numFmtId="0" fontId="92" fillId="0" borderId="12" xfId="0" applyFont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88" fillId="0" borderId="0" xfId="0" applyFont="1" applyFill="1" applyBorder="1" applyAlignment="1">
      <alignment horizontal="center" wrapText="1"/>
    </xf>
    <xf numFmtId="0" fontId="8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183" fontId="8" fillId="0" borderId="10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3" fontId="5" fillId="0" borderId="10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82" fillId="0" borderId="25" xfId="0" applyFont="1" applyBorder="1" applyAlignment="1">
      <alignment horizontal="center" wrapText="1"/>
    </xf>
    <xf numFmtId="0" fontId="82" fillId="0" borderId="14" xfId="0" applyFont="1" applyBorder="1" applyAlignment="1">
      <alignment horizontal="center"/>
    </xf>
    <xf numFmtId="0" fontId="82" fillId="0" borderId="22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0" fontId="82" fillId="0" borderId="39" xfId="0" applyFont="1" applyBorder="1" applyAlignment="1">
      <alignment horizontal="center"/>
    </xf>
    <xf numFmtId="0" fontId="92" fillId="0" borderId="13" xfId="0" applyFont="1" applyFill="1" applyBorder="1" applyAlignment="1">
      <alignment horizontal="center" wrapText="1"/>
    </xf>
    <xf numFmtId="0" fontId="92" fillId="0" borderId="40" xfId="0" applyFont="1" applyFill="1" applyBorder="1" applyAlignment="1">
      <alignment horizontal="center" wrapText="1"/>
    </xf>
    <xf numFmtId="0" fontId="82" fillId="0" borderId="30" xfId="0" applyFont="1" applyFill="1" applyBorder="1" applyAlignment="1">
      <alignment horizontal="center"/>
    </xf>
    <xf numFmtId="0" fontId="82" fillId="0" borderId="41" xfId="0" applyFont="1" applyFill="1" applyBorder="1" applyAlignment="1">
      <alignment horizontal="center"/>
    </xf>
    <xf numFmtId="0" fontId="82" fillId="0" borderId="42" xfId="0" applyFont="1" applyFill="1" applyBorder="1" applyAlignment="1">
      <alignment horizontal="center"/>
    </xf>
    <xf numFmtId="0" fontId="82" fillId="0" borderId="43" xfId="0" applyFont="1" applyFill="1" applyBorder="1" applyAlignment="1">
      <alignment horizontal="center"/>
    </xf>
    <xf numFmtId="0" fontId="82" fillId="0" borderId="35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92" fillId="0" borderId="44" xfId="0" applyFont="1" applyBorder="1" applyAlignment="1">
      <alignment horizontal="center" vertical="top" wrapText="1"/>
    </xf>
    <xf numFmtId="0" fontId="92" fillId="0" borderId="45" xfId="0" applyFont="1" applyBorder="1" applyAlignment="1">
      <alignment horizontal="center" vertical="top" wrapText="1"/>
    </xf>
    <xf numFmtId="0" fontId="92" fillId="0" borderId="46" xfId="0" applyFont="1" applyBorder="1" applyAlignment="1">
      <alignment horizontal="center" vertical="top" wrapText="1"/>
    </xf>
    <xf numFmtId="0" fontId="92" fillId="0" borderId="47" xfId="0" applyFont="1" applyBorder="1" applyAlignment="1">
      <alignment horizontal="center" vertical="top" wrapText="1"/>
    </xf>
    <xf numFmtId="0" fontId="92" fillId="0" borderId="48" xfId="0" applyFont="1" applyBorder="1" applyAlignment="1">
      <alignment horizontal="center" vertical="top" wrapText="1"/>
    </xf>
    <xf numFmtId="0" fontId="92" fillId="0" borderId="49" xfId="0" applyFont="1" applyBorder="1" applyAlignment="1">
      <alignment horizontal="center" vertical="top" wrapText="1"/>
    </xf>
    <xf numFmtId="0" fontId="83" fillId="0" borderId="14" xfId="0" applyFont="1" applyBorder="1" applyAlignment="1">
      <alignment horizontal="center" vertical="top" wrapText="1"/>
    </xf>
    <xf numFmtId="0" fontId="83" fillId="0" borderId="24" xfId="0" applyFont="1" applyBorder="1" applyAlignment="1">
      <alignment horizontal="center" vertical="top" wrapText="1"/>
    </xf>
    <xf numFmtId="0" fontId="83" fillId="0" borderId="18" xfId="0" applyFont="1" applyBorder="1" applyAlignment="1">
      <alignment horizontal="center" vertical="top" wrapText="1"/>
    </xf>
    <xf numFmtId="0" fontId="83" fillId="0" borderId="39" xfId="0" applyFont="1" applyBorder="1" applyAlignment="1">
      <alignment horizontal="center" vertical="top" wrapText="1"/>
    </xf>
    <xf numFmtId="0" fontId="82" fillId="0" borderId="50" xfId="0" applyFont="1" applyBorder="1" applyAlignment="1">
      <alignment horizontal="center"/>
    </xf>
    <xf numFmtId="0" fontId="82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83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8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525"/>
  <sheetViews>
    <sheetView zoomScalePageLayoutView="0" workbookViewId="0" topLeftCell="A25">
      <selection activeCell="Q38" sqref="Q38"/>
    </sheetView>
  </sheetViews>
  <sheetFormatPr defaultColWidth="9.140625" defaultRowHeight="12.75"/>
  <cols>
    <col min="1" max="1" width="6.57421875" style="0" customWidth="1"/>
    <col min="2" max="2" width="13.8515625" style="0" customWidth="1"/>
    <col min="3" max="3" width="11.8515625" style="0" customWidth="1"/>
    <col min="4" max="4" width="10.7109375" style="0" customWidth="1"/>
    <col min="5" max="5" width="17.28125" style="0" customWidth="1"/>
    <col min="6" max="6" width="13.140625" style="0" customWidth="1"/>
    <col min="8" max="8" width="5.8515625" style="0" customWidth="1"/>
    <col min="9" max="9" width="13.8515625" style="0" customWidth="1"/>
  </cols>
  <sheetData>
    <row r="1" spans="1:6" ht="12.75">
      <c r="A1" s="208" t="s">
        <v>53</v>
      </c>
      <c r="B1" s="208"/>
      <c r="C1" s="208"/>
      <c r="D1" s="208"/>
      <c r="E1" s="208"/>
      <c r="F1" s="208"/>
    </row>
    <row r="2" spans="1:6" ht="12" customHeight="1" thickBot="1">
      <c r="A2" s="209"/>
      <c r="B2" s="209"/>
      <c r="C2" s="209"/>
      <c r="D2" s="209"/>
      <c r="E2" s="209"/>
      <c r="F2" s="209"/>
    </row>
    <row r="3" spans="1:6" ht="12.75">
      <c r="A3" s="210" t="s">
        <v>34</v>
      </c>
      <c r="B3" s="220" t="s">
        <v>3</v>
      </c>
      <c r="C3" s="218" t="s">
        <v>4</v>
      </c>
      <c r="D3" s="216" t="s">
        <v>5</v>
      </c>
      <c r="E3" s="216" t="s">
        <v>36</v>
      </c>
      <c r="F3" s="214" t="s">
        <v>37</v>
      </c>
    </row>
    <row r="4" spans="1:6" ht="17.25" customHeight="1" thickBot="1">
      <c r="A4" s="211"/>
      <c r="B4" s="221"/>
      <c r="C4" s="219"/>
      <c r="D4" s="217"/>
      <c r="E4" s="217"/>
      <c r="F4" s="215"/>
    </row>
    <row r="5" spans="1:6" ht="17.25" customHeight="1">
      <c r="A5" s="146">
        <v>1</v>
      </c>
      <c r="B5" s="147" t="s">
        <v>1</v>
      </c>
      <c r="C5" s="162">
        <v>51.1</v>
      </c>
      <c r="D5" s="142">
        <v>49.357</v>
      </c>
      <c r="E5" s="143"/>
      <c r="F5" s="142">
        <v>49.357</v>
      </c>
    </row>
    <row r="6" spans="1:6" ht="12.75">
      <c r="A6" s="148" t="s">
        <v>6</v>
      </c>
      <c r="B6" s="147" t="s">
        <v>1</v>
      </c>
      <c r="C6" s="2">
        <v>17.11</v>
      </c>
      <c r="D6" s="3">
        <v>6.249</v>
      </c>
      <c r="E6" s="3">
        <v>6.249</v>
      </c>
      <c r="F6" s="149"/>
    </row>
    <row r="7" spans="1:6" ht="12.75">
      <c r="A7" s="150" t="s">
        <v>39</v>
      </c>
      <c r="B7" s="151" t="s">
        <v>1</v>
      </c>
      <c r="C7" s="2">
        <v>17.12</v>
      </c>
      <c r="D7" s="3">
        <v>11.746</v>
      </c>
      <c r="E7" s="14"/>
      <c r="F7" s="33">
        <v>11.746</v>
      </c>
    </row>
    <row r="8" spans="1:6" ht="12.75">
      <c r="A8" s="150" t="s">
        <v>7</v>
      </c>
      <c r="B8" s="151" t="s">
        <v>1</v>
      </c>
      <c r="C8" s="2">
        <v>19.7</v>
      </c>
      <c r="D8" s="3">
        <v>9.36</v>
      </c>
      <c r="E8" s="3">
        <v>9.36</v>
      </c>
      <c r="F8" s="152"/>
    </row>
    <row r="9" spans="1:6" ht="12.75">
      <c r="A9" s="150" t="s">
        <v>8</v>
      </c>
      <c r="B9" s="151" t="s">
        <v>1</v>
      </c>
      <c r="C9" s="2">
        <v>25.1</v>
      </c>
      <c r="D9" s="3">
        <v>29.986</v>
      </c>
      <c r="E9" s="14"/>
      <c r="F9" s="33">
        <v>29.986</v>
      </c>
    </row>
    <row r="10" spans="1:6" ht="12.75">
      <c r="A10" s="150" t="s">
        <v>0</v>
      </c>
      <c r="B10" s="151" t="s">
        <v>1</v>
      </c>
      <c r="C10" s="2">
        <v>34.12</v>
      </c>
      <c r="D10" s="3">
        <v>2.57</v>
      </c>
      <c r="E10" s="3">
        <v>2.57</v>
      </c>
      <c r="F10" s="152"/>
    </row>
    <row r="11" spans="1:6" ht="12.75">
      <c r="A11" s="150" t="s">
        <v>9</v>
      </c>
      <c r="B11" s="151" t="s">
        <v>1</v>
      </c>
      <c r="C11" s="2">
        <v>36.1</v>
      </c>
      <c r="D11" s="3">
        <v>17.597</v>
      </c>
      <c r="E11" s="14"/>
      <c r="F11" s="33">
        <v>17.597</v>
      </c>
    </row>
    <row r="12" spans="1:6" ht="12.75">
      <c r="A12" s="150" t="s">
        <v>10</v>
      </c>
      <c r="B12" s="151" t="s">
        <v>1</v>
      </c>
      <c r="C12" s="2">
        <v>37.1</v>
      </c>
      <c r="D12" s="3">
        <v>8.467</v>
      </c>
      <c r="E12" s="3">
        <v>8.467</v>
      </c>
      <c r="F12" s="152"/>
    </row>
    <row r="13" spans="1:7" ht="12.75">
      <c r="A13" s="150" t="s">
        <v>11</v>
      </c>
      <c r="B13" s="151" t="s">
        <v>1</v>
      </c>
      <c r="C13" s="2">
        <v>38.1</v>
      </c>
      <c r="D13" s="3">
        <v>11.096</v>
      </c>
      <c r="E13" s="14"/>
      <c r="F13" s="33">
        <v>11.096</v>
      </c>
      <c r="G13" s="23"/>
    </row>
    <row r="14" spans="1:6" ht="12.75">
      <c r="A14" s="150" t="s">
        <v>12</v>
      </c>
      <c r="B14" s="151" t="s">
        <v>1</v>
      </c>
      <c r="C14" s="2">
        <v>39.1</v>
      </c>
      <c r="D14" s="3">
        <v>2.71</v>
      </c>
      <c r="E14" s="3">
        <v>2.71</v>
      </c>
      <c r="F14" s="152"/>
    </row>
    <row r="15" spans="1:6" ht="12.75">
      <c r="A15" s="150" t="s">
        <v>13</v>
      </c>
      <c r="B15" s="151" t="s">
        <v>1</v>
      </c>
      <c r="C15" s="2">
        <v>40.1</v>
      </c>
      <c r="D15" s="3">
        <v>9.186</v>
      </c>
      <c r="E15" s="3">
        <v>9.186</v>
      </c>
      <c r="F15" s="152"/>
    </row>
    <row r="16" spans="1:7" ht="12.75">
      <c r="A16" s="150" t="s">
        <v>14</v>
      </c>
      <c r="B16" s="151" t="s">
        <v>1</v>
      </c>
      <c r="C16" s="2">
        <v>41.1</v>
      </c>
      <c r="D16" s="3">
        <v>13.127</v>
      </c>
      <c r="E16" s="118"/>
      <c r="F16" s="33">
        <v>13.127</v>
      </c>
      <c r="G16" s="23"/>
    </row>
    <row r="17" spans="1:6" ht="12.75">
      <c r="A17" s="150" t="s">
        <v>15</v>
      </c>
      <c r="B17" s="151" t="s">
        <v>1</v>
      </c>
      <c r="C17" s="2">
        <v>42.4</v>
      </c>
      <c r="D17" s="3">
        <v>6.349</v>
      </c>
      <c r="E17" s="3">
        <v>6.349</v>
      </c>
      <c r="F17" s="152"/>
    </row>
    <row r="18" spans="1:6" ht="12.75" hidden="1">
      <c r="A18" s="150" t="s">
        <v>17</v>
      </c>
      <c r="B18" s="151" t="s">
        <v>1</v>
      </c>
      <c r="C18" s="2">
        <v>46001</v>
      </c>
      <c r="D18" s="3">
        <v>3.457</v>
      </c>
      <c r="E18" s="3">
        <v>3.457</v>
      </c>
      <c r="F18" s="152"/>
    </row>
    <row r="19" spans="1:6" ht="12.75">
      <c r="A19" s="150" t="s">
        <v>16</v>
      </c>
      <c r="B19" s="151" t="s">
        <v>1</v>
      </c>
      <c r="C19" s="2">
        <v>46.2</v>
      </c>
      <c r="D19" s="3">
        <v>0.887</v>
      </c>
      <c r="E19" s="3">
        <v>0.887</v>
      </c>
      <c r="F19" s="152"/>
    </row>
    <row r="20" spans="1:11" ht="13.5" customHeight="1">
      <c r="A20" s="150" t="s">
        <v>17</v>
      </c>
      <c r="B20" s="151" t="s">
        <v>1</v>
      </c>
      <c r="C20" s="2">
        <v>47.2</v>
      </c>
      <c r="D20" s="3">
        <v>32.66</v>
      </c>
      <c r="E20" s="14"/>
      <c r="F20" s="63">
        <v>32.66</v>
      </c>
      <c r="I20" s="61"/>
      <c r="J20" s="62"/>
      <c r="K20" s="62"/>
    </row>
    <row r="21" spans="1:6" ht="12.75">
      <c r="A21" s="150" t="s">
        <v>18</v>
      </c>
      <c r="B21" s="151" t="s">
        <v>1</v>
      </c>
      <c r="C21" s="2">
        <v>48.4</v>
      </c>
      <c r="D21" s="3">
        <v>3.769</v>
      </c>
      <c r="E21" s="3">
        <v>3.769</v>
      </c>
      <c r="F21" s="152"/>
    </row>
    <row r="22" spans="1:7" ht="12.75">
      <c r="A22" s="150" t="s">
        <v>19</v>
      </c>
      <c r="B22" s="151" t="s">
        <v>1</v>
      </c>
      <c r="C22" s="2">
        <v>48.7</v>
      </c>
      <c r="D22" s="3">
        <v>78.168</v>
      </c>
      <c r="E22" s="118"/>
      <c r="F22" s="3">
        <v>78.168</v>
      </c>
      <c r="G22" s="26"/>
    </row>
    <row r="23" spans="1:6" ht="12.75">
      <c r="A23" s="150" t="s">
        <v>21</v>
      </c>
      <c r="B23" s="151" t="s">
        <v>1</v>
      </c>
      <c r="C23" s="2">
        <v>56.1</v>
      </c>
      <c r="D23" s="3">
        <v>49.149</v>
      </c>
      <c r="E23" s="118"/>
      <c r="F23" s="33">
        <v>49.149</v>
      </c>
    </row>
    <row r="24" spans="1:6" ht="12.75">
      <c r="A24" s="150" t="s">
        <v>22</v>
      </c>
      <c r="B24" s="151" t="s">
        <v>1</v>
      </c>
      <c r="C24" s="2">
        <v>106.1</v>
      </c>
      <c r="D24" s="3">
        <v>7.375</v>
      </c>
      <c r="E24" s="3">
        <v>7.375</v>
      </c>
      <c r="F24" s="144"/>
    </row>
    <row r="25" spans="1:6" ht="12.75">
      <c r="A25" s="150" t="s">
        <v>23</v>
      </c>
      <c r="B25" s="151" t="s">
        <v>1</v>
      </c>
      <c r="C25" s="2">
        <v>106.2</v>
      </c>
      <c r="D25" s="3">
        <v>14.305</v>
      </c>
      <c r="E25" s="118"/>
      <c r="F25" s="33">
        <v>14.305</v>
      </c>
    </row>
    <row r="26" spans="1:6" ht="12.75">
      <c r="A26" s="150" t="s">
        <v>24</v>
      </c>
      <c r="B26" s="151" t="s">
        <v>1</v>
      </c>
      <c r="C26" s="2">
        <v>120.1</v>
      </c>
      <c r="D26" s="3">
        <v>2.288</v>
      </c>
      <c r="E26" s="3">
        <v>2.288</v>
      </c>
      <c r="F26" s="144"/>
    </row>
    <row r="27" spans="1:6" ht="12.75">
      <c r="A27" s="153">
        <v>23</v>
      </c>
      <c r="B27" s="151" t="s">
        <v>1</v>
      </c>
      <c r="C27" s="2">
        <v>133.15</v>
      </c>
      <c r="D27" s="3">
        <v>2.328</v>
      </c>
      <c r="E27" s="3">
        <v>2.328</v>
      </c>
      <c r="F27" s="144"/>
    </row>
    <row r="28" spans="1:6" ht="12.75">
      <c r="A28" s="153">
        <v>24</v>
      </c>
      <c r="B28" s="151" t="s">
        <v>1</v>
      </c>
      <c r="C28" s="2">
        <v>136.2</v>
      </c>
      <c r="D28" s="3">
        <v>14.544</v>
      </c>
      <c r="E28" s="33">
        <v>14.544</v>
      </c>
      <c r="F28" s="118"/>
    </row>
    <row r="29" spans="1:6" ht="12.75">
      <c r="A29" s="153">
        <v>25</v>
      </c>
      <c r="B29" s="151" t="s">
        <v>1</v>
      </c>
      <c r="C29" s="2">
        <v>136.4</v>
      </c>
      <c r="D29" s="3">
        <v>6.911</v>
      </c>
      <c r="E29" s="14"/>
      <c r="F29" s="3">
        <v>6.911</v>
      </c>
    </row>
    <row r="30" spans="1:6" ht="12.75">
      <c r="A30" s="153">
        <v>26</v>
      </c>
      <c r="B30" s="151" t="s">
        <v>1</v>
      </c>
      <c r="C30" s="2">
        <v>136.41</v>
      </c>
      <c r="D30" s="3">
        <v>0.424</v>
      </c>
      <c r="E30" s="3">
        <v>0.424</v>
      </c>
      <c r="F30" s="152"/>
    </row>
    <row r="31" spans="1:6" ht="12.75">
      <c r="A31" s="153">
        <v>27</v>
      </c>
      <c r="B31" s="151" t="s">
        <v>1</v>
      </c>
      <c r="C31" s="2">
        <v>136.42</v>
      </c>
      <c r="D31" s="3">
        <v>0.439</v>
      </c>
      <c r="E31" s="3">
        <v>0.439</v>
      </c>
      <c r="F31" s="152"/>
    </row>
    <row r="32" spans="1:6" ht="12.75">
      <c r="A32" s="153">
        <v>28</v>
      </c>
      <c r="B32" s="151" t="s">
        <v>1</v>
      </c>
      <c r="C32" s="2">
        <v>137.5</v>
      </c>
      <c r="D32" s="3">
        <v>0.394</v>
      </c>
      <c r="E32" s="3">
        <v>0.394</v>
      </c>
      <c r="F32" s="152"/>
    </row>
    <row r="33" spans="1:6" ht="12.75">
      <c r="A33" s="153">
        <v>29</v>
      </c>
      <c r="B33" s="151" t="s">
        <v>1</v>
      </c>
      <c r="C33" s="2">
        <v>139.1</v>
      </c>
      <c r="D33" s="3">
        <v>2.832</v>
      </c>
      <c r="E33" s="3">
        <v>2.832</v>
      </c>
      <c r="F33" s="152"/>
    </row>
    <row r="34" spans="1:6" ht="12.75">
      <c r="A34" s="153">
        <v>30</v>
      </c>
      <c r="B34" s="151" t="s">
        <v>1</v>
      </c>
      <c r="C34" s="2">
        <v>139.3</v>
      </c>
      <c r="D34" s="3">
        <v>1.633</v>
      </c>
      <c r="E34" s="3">
        <v>1.633</v>
      </c>
      <c r="F34" s="152"/>
    </row>
    <row r="35" spans="1:6" ht="12.75">
      <c r="A35" s="153">
        <v>31</v>
      </c>
      <c r="B35" s="151" t="s">
        <v>1</v>
      </c>
      <c r="C35" s="2">
        <v>139.6</v>
      </c>
      <c r="D35" s="3">
        <v>4.462</v>
      </c>
      <c r="E35" s="3">
        <v>4.462</v>
      </c>
      <c r="F35" s="152"/>
    </row>
    <row r="36" spans="1:10" ht="12.75">
      <c r="A36" s="153">
        <v>32</v>
      </c>
      <c r="B36" s="151" t="s">
        <v>1</v>
      </c>
      <c r="C36" s="2">
        <v>139.7</v>
      </c>
      <c r="D36" s="3">
        <v>0.589</v>
      </c>
      <c r="E36" s="3">
        <v>0.589</v>
      </c>
      <c r="F36" s="152"/>
      <c r="J36" s="60"/>
    </row>
    <row r="37" spans="1:10" ht="12.75">
      <c r="A37" s="153">
        <v>33</v>
      </c>
      <c r="B37" s="151" t="s">
        <v>1</v>
      </c>
      <c r="C37" s="2">
        <v>144.15</v>
      </c>
      <c r="D37" s="3">
        <v>6.285</v>
      </c>
      <c r="E37" s="3">
        <v>6.285</v>
      </c>
      <c r="F37" s="152"/>
      <c r="J37" s="60"/>
    </row>
    <row r="38" spans="1:6" ht="12.75">
      <c r="A38" s="153">
        <v>34</v>
      </c>
      <c r="B38" s="151" t="s">
        <v>1</v>
      </c>
      <c r="C38" s="2">
        <v>144.15</v>
      </c>
      <c r="D38" s="3">
        <v>6.285</v>
      </c>
      <c r="E38" s="118"/>
      <c r="F38" s="33">
        <v>6.285</v>
      </c>
    </row>
    <row r="39" spans="1:6" ht="12.75">
      <c r="A39" s="153">
        <v>36</v>
      </c>
      <c r="B39" s="151" t="s">
        <v>1</v>
      </c>
      <c r="C39" s="2">
        <v>145.17</v>
      </c>
      <c r="D39" s="3">
        <v>3.544</v>
      </c>
      <c r="E39" s="3">
        <v>3.544</v>
      </c>
      <c r="F39" s="152"/>
    </row>
    <row r="40" spans="1:6" ht="12.75">
      <c r="A40" s="153">
        <v>37</v>
      </c>
      <c r="B40" s="151" t="s">
        <v>1</v>
      </c>
      <c r="C40" s="2">
        <v>147.15</v>
      </c>
      <c r="D40" s="3">
        <v>4.05</v>
      </c>
      <c r="E40" s="3">
        <v>4.05</v>
      </c>
      <c r="F40" s="152"/>
    </row>
    <row r="41" spans="1:6" ht="12.75">
      <c r="A41" s="153">
        <v>38</v>
      </c>
      <c r="B41" s="151" t="s">
        <v>1</v>
      </c>
      <c r="C41" s="2">
        <v>147.15</v>
      </c>
      <c r="D41" s="3">
        <v>3.27</v>
      </c>
      <c r="E41" s="3">
        <v>3.27</v>
      </c>
      <c r="F41" s="152"/>
    </row>
    <row r="42" spans="1:6" ht="12.75">
      <c r="A42" s="153">
        <v>39</v>
      </c>
      <c r="B42" s="151" t="s">
        <v>1</v>
      </c>
      <c r="C42" s="2">
        <v>147.28</v>
      </c>
      <c r="D42" s="3">
        <v>0.468</v>
      </c>
      <c r="E42" s="3">
        <v>0.468</v>
      </c>
      <c r="F42" s="152"/>
    </row>
    <row r="43" spans="1:6" ht="12.75">
      <c r="A43" s="153">
        <v>40</v>
      </c>
      <c r="B43" s="151" t="s">
        <v>1</v>
      </c>
      <c r="C43" s="2">
        <v>147102</v>
      </c>
      <c r="D43" s="3">
        <v>10.921</v>
      </c>
      <c r="E43" s="14"/>
      <c r="F43" s="33">
        <v>10.921</v>
      </c>
    </row>
    <row r="44" spans="1:6" ht="12.75">
      <c r="A44" s="153">
        <v>41</v>
      </c>
      <c r="B44" s="151" t="s">
        <v>1</v>
      </c>
      <c r="C44" s="2">
        <v>148.75</v>
      </c>
      <c r="D44" s="3">
        <v>6.839</v>
      </c>
      <c r="E44" s="3">
        <v>6.839</v>
      </c>
      <c r="F44" s="152"/>
    </row>
    <row r="45" spans="1:8" ht="12.75">
      <c r="A45" s="153">
        <v>42</v>
      </c>
      <c r="B45" s="151" t="s">
        <v>1</v>
      </c>
      <c r="C45" s="2">
        <v>150.23</v>
      </c>
      <c r="D45" s="3">
        <v>8.895</v>
      </c>
      <c r="E45" s="14"/>
      <c r="F45" s="33">
        <v>8.895</v>
      </c>
      <c r="G45" s="23"/>
      <c r="H45" s="23"/>
    </row>
    <row r="46" spans="1:6" ht="12.75">
      <c r="A46" s="153">
        <v>43</v>
      </c>
      <c r="B46" s="151" t="s">
        <v>1</v>
      </c>
      <c r="C46" s="2">
        <v>150.54</v>
      </c>
      <c r="D46" s="3">
        <v>2.22</v>
      </c>
      <c r="E46" s="3">
        <v>2.22</v>
      </c>
      <c r="F46" s="152"/>
    </row>
    <row r="47" spans="1:6" ht="12.75">
      <c r="A47" s="153">
        <v>44</v>
      </c>
      <c r="B47" s="151" t="s">
        <v>1</v>
      </c>
      <c r="C47" s="2">
        <v>150.58</v>
      </c>
      <c r="D47" s="3">
        <v>6.522</v>
      </c>
      <c r="E47" s="3">
        <v>6.522</v>
      </c>
      <c r="F47" s="152"/>
    </row>
    <row r="48" spans="1:7" ht="12.75">
      <c r="A48" s="153">
        <v>45</v>
      </c>
      <c r="B48" s="151" t="s">
        <v>1</v>
      </c>
      <c r="C48" s="2">
        <v>150.59</v>
      </c>
      <c r="D48" s="3">
        <v>9.462</v>
      </c>
      <c r="E48" s="14"/>
      <c r="F48" s="33">
        <v>9.462</v>
      </c>
      <c r="G48" s="22"/>
    </row>
    <row r="49" spans="1:6" ht="12.75">
      <c r="A49" s="153">
        <v>46</v>
      </c>
      <c r="B49" s="151" t="s">
        <v>1</v>
      </c>
      <c r="C49" s="2">
        <v>153.15</v>
      </c>
      <c r="D49" s="3">
        <v>3.334</v>
      </c>
      <c r="E49" s="3">
        <v>3.334</v>
      </c>
      <c r="F49" s="152"/>
    </row>
    <row r="50" spans="1:6" ht="12.75">
      <c r="A50" s="153">
        <v>47</v>
      </c>
      <c r="B50" s="151" t="s">
        <v>1</v>
      </c>
      <c r="C50" s="2">
        <v>153.32</v>
      </c>
      <c r="D50" s="3">
        <v>1.418</v>
      </c>
      <c r="E50" s="3">
        <v>1.418</v>
      </c>
      <c r="F50" s="152"/>
    </row>
    <row r="51" spans="1:6" ht="12.75">
      <c r="A51" s="154">
        <v>48</v>
      </c>
      <c r="B51" s="155" t="s">
        <v>1</v>
      </c>
      <c r="C51" s="12">
        <v>1120.1</v>
      </c>
      <c r="D51" s="51">
        <v>12.672</v>
      </c>
      <c r="E51" s="51">
        <v>12.672</v>
      </c>
      <c r="F51" s="156"/>
    </row>
    <row r="52" spans="1:6" ht="12.75">
      <c r="A52" s="154">
        <v>49</v>
      </c>
      <c r="B52" s="155" t="s">
        <v>1</v>
      </c>
      <c r="C52" s="12">
        <v>42.5</v>
      </c>
      <c r="D52" s="51">
        <v>41.938</v>
      </c>
      <c r="E52" s="51">
        <v>41.938</v>
      </c>
      <c r="F52" s="156"/>
    </row>
    <row r="53" spans="1:6" ht="12.75">
      <c r="A53" s="154">
        <v>50</v>
      </c>
      <c r="B53" s="155" t="s">
        <v>1</v>
      </c>
      <c r="C53" s="12">
        <v>120.5</v>
      </c>
      <c r="D53" s="51">
        <v>31.444</v>
      </c>
      <c r="E53" s="51"/>
      <c r="F53" s="156">
        <v>31.444</v>
      </c>
    </row>
    <row r="54" spans="1:6" ht="12.75">
      <c r="A54" s="154">
        <v>51</v>
      </c>
      <c r="B54" s="155" t="s">
        <v>1</v>
      </c>
      <c r="C54" s="12">
        <v>49.4</v>
      </c>
      <c r="D54" s="51">
        <v>5.519</v>
      </c>
      <c r="E54" s="51">
        <v>5.519</v>
      </c>
      <c r="F54" s="156"/>
    </row>
    <row r="55" spans="1:6" ht="12.75">
      <c r="A55" s="154">
        <v>52</v>
      </c>
      <c r="B55" s="155" t="s">
        <v>1</v>
      </c>
      <c r="C55" s="12">
        <v>49.9</v>
      </c>
      <c r="D55" s="51">
        <v>1.612</v>
      </c>
      <c r="E55" s="51">
        <v>1.612</v>
      </c>
      <c r="F55" s="156"/>
    </row>
    <row r="56" spans="1:6" ht="13.5" thickBot="1">
      <c r="A56" s="212" t="s">
        <v>35</v>
      </c>
      <c r="B56" s="213"/>
      <c r="C56" s="213"/>
      <c r="D56" s="157">
        <f>SUM(D5:D55)</f>
        <v>571.112</v>
      </c>
      <c r="E56" s="157">
        <f>SUM(E6:E55)</f>
        <v>190.00300000000001</v>
      </c>
      <c r="F56" s="145">
        <f>SUM(F5:F55)</f>
        <v>381.10900000000004</v>
      </c>
    </row>
    <row r="57" spans="1:6" ht="12.75">
      <c r="A57" s="14"/>
      <c r="B57" s="14"/>
      <c r="C57" s="124"/>
      <c r="D57" s="158"/>
      <c r="E57" s="159"/>
      <c r="F57" s="160"/>
    </row>
    <row r="58" spans="1:6" ht="12.75">
      <c r="A58" s="14"/>
      <c r="B58" s="14"/>
      <c r="C58" s="44"/>
      <c r="D58" s="45"/>
      <c r="E58" s="14"/>
      <c r="F58" s="45"/>
    </row>
    <row r="59" spans="1:6" ht="12.75" customHeight="1">
      <c r="A59" s="161"/>
      <c r="B59" s="161"/>
      <c r="C59" s="14"/>
      <c r="D59" s="14"/>
      <c r="E59" s="14"/>
      <c r="F59" s="14"/>
    </row>
    <row r="60" spans="1:2" ht="39.75" customHeight="1">
      <c r="A60" s="60"/>
      <c r="B60" s="60"/>
    </row>
    <row r="62" ht="13.5" thickBot="1"/>
    <row r="63" spans="3:6" ht="12.75">
      <c r="C63" s="198" t="s">
        <v>116</v>
      </c>
      <c r="D63" s="199"/>
      <c r="E63" s="199"/>
      <c r="F63" s="200"/>
    </row>
    <row r="64" spans="3:6" ht="12.75">
      <c r="C64" s="201"/>
      <c r="D64" s="202"/>
      <c r="E64" s="202"/>
      <c r="F64" s="203"/>
    </row>
    <row r="65" spans="3:6" ht="12.75">
      <c r="C65" s="204"/>
      <c r="D65" s="206" t="s">
        <v>117</v>
      </c>
      <c r="E65" s="206" t="s">
        <v>118</v>
      </c>
      <c r="F65" s="207" t="s">
        <v>119</v>
      </c>
    </row>
    <row r="66" spans="3:6" ht="12.75">
      <c r="C66" s="205"/>
      <c r="D66" s="206"/>
      <c r="E66" s="206"/>
      <c r="F66" s="207"/>
    </row>
    <row r="67" spans="3:6" ht="26.25" thickBot="1">
      <c r="C67" s="120" t="s">
        <v>120</v>
      </c>
      <c r="D67" s="121">
        <v>48</v>
      </c>
      <c r="E67" s="121">
        <v>763</v>
      </c>
      <c r="F67" s="121">
        <v>0</v>
      </c>
    </row>
    <row r="68" spans="3:6" ht="12.75">
      <c r="C68" s="189" t="s">
        <v>121</v>
      </c>
      <c r="D68" s="190">
        <v>1</v>
      </c>
      <c r="E68" s="190" t="s">
        <v>122</v>
      </c>
      <c r="F68" s="191">
        <v>0</v>
      </c>
    </row>
    <row r="69" spans="3:6" ht="12.75">
      <c r="C69" s="189"/>
      <c r="D69" s="190"/>
      <c r="E69" s="190"/>
      <c r="F69" s="191"/>
    </row>
    <row r="70" spans="3:6" ht="12.75">
      <c r="C70" s="189"/>
      <c r="D70" s="190"/>
      <c r="E70" s="190"/>
      <c r="F70" s="191"/>
    </row>
    <row r="71" spans="3:6" ht="12.75">
      <c r="C71" s="189" t="s">
        <v>123</v>
      </c>
      <c r="D71" s="190">
        <v>48</v>
      </c>
      <c r="E71" s="190">
        <v>114.45</v>
      </c>
      <c r="F71" s="191">
        <f>F67*F68</f>
        <v>0</v>
      </c>
    </row>
    <row r="72" spans="3:6" ht="12.75">
      <c r="C72" s="189"/>
      <c r="D72" s="190"/>
      <c r="E72" s="190"/>
      <c r="F72" s="191"/>
    </row>
    <row r="73" spans="3:6" ht="12.75">
      <c r="C73" s="189"/>
      <c r="D73" s="190"/>
      <c r="E73" s="190"/>
      <c r="F73" s="191"/>
    </row>
    <row r="74" spans="3:6" ht="12.75">
      <c r="C74" s="192" t="s">
        <v>124</v>
      </c>
      <c r="D74" s="194" t="s">
        <v>127</v>
      </c>
      <c r="E74" s="194"/>
      <c r="F74" s="195"/>
    </row>
    <row r="75" spans="3:6" ht="13.5" thickBot="1">
      <c r="C75" s="193"/>
      <c r="D75" s="196"/>
      <c r="E75" s="196"/>
      <c r="F75" s="197"/>
    </row>
    <row r="65525" ht="12.75">
      <c r="Q65525">
        <f>D6400</f>
        <v>0</v>
      </c>
    </row>
  </sheetData>
  <sheetProtection/>
  <mergeCells count="23">
    <mergeCell ref="A1:F2"/>
    <mergeCell ref="A3:A4"/>
    <mergeCell ref="A56:C56"/>
    <mergeCell ref="F3:F4"/>
    <mergeCell ref="E3:E4"/>
    <mergeCell ref="D3:D4"/>
    <mergeCell ref="C3:C4"/>
    <mergeCell ref="B3:B4"/>
    <mergeCell ref="C63:F64"/>
    <mergeCell ref="C65:C66"/>
    <mergeCell ref="D65:D66"/>
    <mergeCell ref="E65:E66"/>
    <mergeCell ref="F65:F66"/>
    <mergeCell ref="C68:C70"/>
    <mergeCell ref="D68:D70"/>
    <mergeCell ref="E68:E70"/>
    <mergeCell ref="F68:F70"/>
    <mergeCell ref="C71:C73"/>
    <mergeCell ref="D71:D73"/>
    <mergeCell ref="E71:E73"/>
    <mergeCell ref="F71:F73"/>
    <mergeCell ref="C74:C75"/>
    <mergeCell ref="D74:F7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zoomScale="82" zoomScaleNormal="82" zoomScalePageLayoutView="0" workbookViewId="0" topLeftCell="A22">
      <selection activeCell="D48" sqref="D48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11.7109375" style="0" customWidth="1"/>
    <col min="4" max="4" width="11.8515625" style="0" customWidth="1"/>
    <col min="5" max="5" width="12.7109375" style="0" customWidth="1"/>
  </cols>
  <sheetData>
    <row r="1" spans="1:6" ht="12.75">
      <c r="A1" s="306" t="s">
        <v>53</v>
      </c>
      <c r="B1" s="306"/>
      <c r="C1" s="306"/>
      <c r="D1" s="306"/>
      <c r="E1" s="306"/>
      <c r="F1" s="306"/>
    </row>
    <row r="2" spans="1:6" ht="18" customHeight="1">
      <c r="A2" s="306"/>
      <c r="B2" s="306"/>
      <c r="C2" s="306"/>
      <c r="D2" s="306"/>
      <c r="E2" s="306"/>
      <c r="F2" s="306"/>
    </row>
    <row r="3" spans="1:6" ht="12.75">
      <c r="A3" s="307" t="s">
        <v>34</v>
      </c>
      <c r="B3" s="308" t="s">
        <v>3</v>
      </c>
      <c r="C3" s="309" t="s">
        <v>4</v>
      </c>
      <c r="D3" s="310" t="s">
        <v>5</v>
      </c>
      <c r="E3" s="310" t="s">
        <v>36</v>
      </c>
      <c r="F3" s="310" t="s">
        <v>37</v>
      </c>
    </row>
    <row r="4" spans="1:6" ht="18" customHeight="1">
      <c r="A4" s="307"/>
      <c r="B4" s="308"/>
      <c r="C4" s="309"/>
      <c r="D4" s="310"/>
      <c r="E4" s="310"/>
      <c r="F4" s="310"/>
    </row>
    <row r="5" spans="1:7" ht="15">
      <c r="A5" s="24">
        <v>1</v>
      </c>
      <c r="B5" s="24" t="s">
        <v>47</v>
      </c>
      <c r="C5" s="35" t="s">
        <v>75</v>
      </c>
      <c r="D5" s="36">
        <v>10.894</v>
      </c>
      <c r="E5" s="36">
        <v>10.894</v>
      </c>
      <c r="F5" s="36"/>
      <c r="G5" s="26"/>
    </row>
    <row r="6" spans="1:7" ht="15">
      <c r="A6" s="24"/>
      <c r="B6" s="59" t="s">
        <v>47</v>
      </c>
      <c r="C6" s="35" t="s">
        <v>114</v>
      </c>
      <c r="D6" s="36">
        <v>6.345</v>
      </c>
      <c r="E6" s="36">
        <v>6.345</v>
      </c>
      <c r="F6" s="36"/>
      <c r="G6" s="26"/>
    </row>
    <row r="7" spans="1:7" ht="15">
      <c r="A7" s="24"/>
      <c r="B7" s="59" t="s">
        <v>47</v>
      </c>
      <c r="C7" s="35" t="s">
        <v>115</v>
      </c>
      <c r="D7" s="36">
        <v>4.149</v>
      </c>
      <c r="E7" s="36">
        <v>4.149</v>
      </c>
      <c r="F7" s="36"/>
      <c r="G7" s="26"/>
    </row>
    <row r="8" spans="1:15" ht="15">
      <c r="A8" s="24">
        <v>2</v>
      </c>
      <c r="B8" s="24" t="s">
        <v>47</v>
      </c>
      <c r="C8" s="37" t="s">
        <v>76</v>
      </c>
      <c r="D8" s="38">
        <v>4.918</v>
      </c>
      <c r="E8" s="38">
        <v>4.918</v>
      </c>
      <c r="F8" s="24"/>
      <c r="G8" s="26"/>
      <c r="O8" s="40"/>
    </row>
    <row r="9" spans="1:15" ht="15">
      <c r="A9" s="24">
        <v>3</v>
      </c>
      <c r="B9" s="39" t="s">
        <v>47</v>
      </c>
      <c r="C9" s="37" t="s">
        <v>77</v>
      </c>
      <c r="D9" s="38">
        <v>8.742</v>
      </c>
      <c r="E9" s="38">
        <v>8.742</v>
      </c>
      <c r="F9" s="24"/>
      <c r="G9" s="26"/>
      <c r="O9" s="40"/>
    </row>
    <row r="10" spans="1:7" ht="15">
      <c r="A10" s="24">
        <v>4</v>
      </c>
      <c r="B10" s="24" t="s">
        <v>47</v>
      </c>
      <c r="C10" s="37" t="s">
        <v>78</v>
      </c>
      <c r="D10" s="38">
        <v>10.061</v>
      </c>
      <c r="E10" s="24"/>
      <c r="F10" s="38">
        <v>10.061</v>
      </c>
      <c r="G10" s="26"/>
    </row>
    <row r="11" spans="1:6" ht="15.75" customHeight="1">
      <c r="A11" s="24">
        <v>5</v>
      </c>
      <c r="B11" s="24" t="s">
        <v>47</v>
      </c>
      <c r="C11" s="37" t="s">
        <v>79</v>
      </c>
      <c r="D11" s="38">
        <v>26.308</v>
      </c>
      <c r="E11" s="24"/>
      <c r="F11" s="38">
        <v>26.308</v>
      </c>
    </row>
    <row r="12" spans="1:6" ht="15">
      <c r="A12" s="24">
        <v>6</v>
      </c>
      <c r="B12" s="39" t="s">
        <v>47</v>
      </c>
      <c r="C12" s="37" t="s">
        <v>80</v>
      </c>
      <c r="D12" s="38">
        <v>9.685</v>
      </c>
      <c r="E12" s="38">
        <v>9.685</v>
      </c>
      <c r="F12" s="24"/>
    </row>
    <row r="13" spans="1:6" ht="15">
      <c r="A13" s="24">
        <v>7</v>
      </c>
      <c r="B13" s="24" t="s">
        <v>47</v>
      </c>
      <c r="C13" s="37" t="s">
        <v>81</v>
      </c>
      <c r="D13" s="38">
        <v>52.503</v>
      </c>
      <c r="E13" s="38">
        <v>52.503</v>
      </c>
      <c r="F13" s="24"/>
    </row>
    <row r="14" spans="1:7" ht="15">
      <c r="A14" s="24">
        <v>8</v>
      </c>
      <c r="B14" s="24" t="s">
        <v>47</v>
      </c>
      <c r="C14" s="37" t="s">
        <v>82</v>
      </c>
      <c r="D14" s="38">
        <v>30.822</v>
      </c>
      <c r="E14" s="38">
        <v>30.822</v>
      </c>
      <c r="F14" s="24"/>
      <c r="G14" s="26"/>
    </row>
    <row r="15" spans="1:7" ht="15">
      <c r="A15" s="24">
        <v>9</v>
      </c>
      <c r="B15" s="24" t="s">
        <v>47</v>
      </c>
      <c r="C15" s="37" t="s">
        <v>83</v>
      </c>
      <c r="D15" s="38">
        <v>34.455</v>
      </c>
      <c r="E15" s="38">
        <v>34.455</v>
      </c>
      <c r="F15" s="24"/>
      <c r="G15" s="26"/>
    </row>
    <row r="16" spans="1:7" ht="15">
      <c r="A16" s="24">
        <v>10</v>
      </c>
      <c r="B16" s="39" t="s">
        <v>47</v>
      </c>
      <c r="C16" s="37" t="s">
        <v>84</v>
      </c>
      <c r="D16" s="38">
        <v>11.909</v>
      </c>
      <c r="E16" s="24"/>
      <c r="F16" s="38">
        <v>11.909</v>
      </c>
      <c r="G16" s="26"/>
    </row>
    <row r="17" spans="1:6" ht="15">
      <c r="A17" s="24">
        <v>11</v>
      </c>
      <c r="B17" s="24" t="s">
        <v>47</v>
      </c>
      <c r="C17" s="37" t="s">
        <v>85</v>
      </c>
      <c r="D17" s="38">
        <v>5.855</v>
      </c>
      <c r="E17" s="38">
        <v>5.855</v>
      </c>
      <c r="F17" s="24"/>
    </row>
    <row r="18" spans="1:7" ht="15">
      <c r="A18" s="24">
        <v>12</v>
      </c>
      <c r="B18" s="24" t="s">
        <v>47</v>
      </c>
      <c r="C18" s="37" t="s">
        <v>86</v>
      </c>
      <c r="D18" s="38">
        <v>22.936</v>
      </c>
      <c r="E18" s="24"/>
      <c r="F18" s="38">
        <v>22.936</v>
      </c>
      <c r="G18" s="26"/>
    </row>
    <row r="19" spans="1:7" ht="15">
      <c r="A19" s="24">
        <v>13</v>
      </c>
      <c r="B19" s="39" t="s">
        <v>47</v>
      </c>
      <c r="C19" s="37" t="s">
        <v>87</v>
      </c>
      <c r="D19" s="38">
        <v>12.729</v>
      </c>
      <c r="E19" s="24"/>
      <c r="F19" s="38">
        <v>12.729</v>
      </c>
      <c r="G19" s="26"/>
    </row>
    <row r="20" spans="1:6" ht="15">
      <c r="A20" s="24">
        <v>14</v>
      </c>
      <c r="B20" s="24" t="s">
        <v>47</v>
      </c>
      <c r="C20" s="37" t="s">
        <v>88</v>
      </c>
      <c r="D20" s="38">
        <v>18.782</v>
      </c>
      <c r="E20" s="24"/>
      <c r="F20" s="38">
        <v>18.782</v>
      </c>
    </row>
    <row r="21" spans="1:6" ht="15">
      <c r="A21" s="24">
        <v>15</v>
      </c>
      <c r="B21" s="24" t="s">
        <v>47</v>
      </c>
      <c r="C21" s="37" t="s">
        <v>89</v>
      </c>
      <c r="D21" s="38">
        <v>11.671</v>
      </c>
      <c r="E21" s="24"/>
      <c r="F21" s="38">
        <v>11.671</v>
      </c>
    </row>
    <row r="22" spans="1:6" ht="15">
      <c r="A22" s="24">
        <v>16</v>
      </c>
      <c r="B22" s="39" t="s">
        <v>47</v>
      </c>
      <c r="C22" s="37" t="s">
        <v>90</v>
      </c>
      <c r="D22" s="38">
        <v>10.365</v>
      </c>
      <c r="E22" s="38">
        <v>10.365</v>
      </c>
      <c r="F22" s="24"/>
    </row>
    <row r="23" spans="1:6" ht="15">
      <c r="A23" s="24">
        <v>17</v>
      </c>
      <c r="B23" s="24" t="s">
        <v>47</v>
      </c>
      <c r="C23" s="37" t="s">
        <v>91</v>
      </c>
      <c r="D23" s="38">
        <v>7.965</v>
      </c>
      <c r="E23" s="38">
        <v>7.965</v>
      </c>
      <c r="F23" s="24"/>
    </row>
    <row r="24" spans="1:6" ht="15">
      <c r="A24" s="24">
        <v>18</v>
      </c>
      <c r="B24" s="24" t="s">
        <v>47</v>
      </c>
      <c r="C24" s="37" t="s">
        <v>92</v>
      </c>
      <c r="D24" s="38">
        <v>8.865</v>
      </c>
      <c r="E24" s="38">
        <v>8.865</v>
      </c>
      <c r="F24" s="24"/>
    </row>
    <row r="25" spans="1:6" ht="15">
      <c r="A25" s="24">
        <v>19</v>
      </c>
      <c r="B25" s="24" t="s">
        <v>47</v>
      </c>
      <c r="C25" s="37" t="s">
        <v>93</v>
      </c>
      <c r="D25" s="38">
        <v>15.219</v>
      </c>
      <c r="E25" s="38">
        <v>15.219</v>
      </c>
      <c r="F25" s="24"/>
    </row>
    <row r="26" spans="1:6" ht="15">
      <c r="A26" s="24">
        <v>20</v>
      </c>
      <c r="B26" s="24" t="s">
        <v>47</v>
      </c>
      <c r="C26" s="37" t="s">
        <v>94</v>
      </c>
      <c r="D26" s="38">
        <v>16.69</v>
      </c>
      <c r="E26" s="38">
        <v>16.69</v>
      </c>
      <c r="F26" s="24"/>
    </row>
    <row r="27" spans="1:6" ht="15">
      <c r="A27" s="24">
        <v>21</v>
      </c>
      <c r="B27" s="39" t="s">
        <v>47</v>
      </c>
      <c r="C27" s="37" t="s">
        <v>95</v>
      </c>
      <c r="D27" s="38">
        <v>14.008</v>
      </c>
      <c r="E27" s="38">
        <v>14.008</v>
      </c>
      <c r="F27" s="24"/>
    </row>
    <row r="28" spans="1:6" ht="15">
      <c r="A28" s="24">
        <v>22</v>
      </c>
      <c r="B28" s="24" t="s">
        <v>47</v>
      </c>
      <c r="C28" s="37" t="s">
        <v>96</v>
      </c>
      <c r="D28" s="38">
        <v>12.416</v>
      </c>
      <c r="E28" s="68">
        <v>12.416</v>
      </c>
      <c r="F28" s="24"/>
    </row>
    <row r="29" spans="1:6" ht="15">
      <c r="A29" s="75">
        <v>23</v>
      </c>
      <c r="B29" s="73" t="s">
        <v>47</v>
      </c>
      <c r="C29" s="37" t="s">
        <v>97</v>
      </c>
      <c r="D29" s="38">
        <v>2.955</v>
      </c>
      <c r="E29" s="38">
        <v>2.955</v>
      </c>
      <c r="F29" s="66"/>
    </row>
    <row r="30" spans="1:7" ht="15">
      <c r="A30" s="75">
        <v>24</v>
      </c>
      <c r="B30" s="73" t="s">
        <v>47</v>
      </c>
      <c r="C30" s="37" t="s">
        <v>98</v>
      </c>
      <c r="D30" s="38">
        <v>5.546</v>
      </c>
      <c r="E30" s="38">
        <v>5.546</v>
      </c>
      <c r="F30" s="66"/>
      <c r="G30" s="26"/>
    </row>
    <row r="31" spans="1:7" ht="15">
      <c r="A31" s="75">
        <v>25</v>
      </c>
      <c r="B31" s="73" t="s">
        <v>47</v>
      </c>
      <c r="C31" s="37" t="s">
        <v>99</v>
      </c>
      <c r="D31" s="38">
        <v>5.023</v>
      </c>
      <c r="E31" s="38">
        <v>5.023</v>
      </c>
      <c r="F31" s="66"/>
      <c r="G31" s="26"/>
    </row>
    <row r="32" spans="1:7" ht="15">
      <c r="A32" s="75">
        <v>26</v>
      </c>
      <c r="B32" s="73" t="s">
        <v>47</v>
      </c>
      <c r="C32" s="37" t="s">
        <v>100</v>
      </c>
      <c r="D32" s="38">
        <v>3.086</v>
      </c>
      <c r="E32" s="24"/>
      <c r="F32" s="38">
        <v>3.086</v>
      </c>
      <c r="G32" s="26"/>
    </row>
    <row r="33" spans="1:6" ht="15">
      <c r="A33" s="75">
        <v>27</v>
      </c>
      <c r="B33" s="73" t="s">
        <v>47</v>
      </c>
      <c r="C33" s="37" t="s">
        <v>101</v>
      </c>
      <c r="D33" s="38">
        <v>1.776</v>
      </c>
      <c r="E33" s="24"/>
      <c r="F33" s="38">
        <v>1.776</v>
      </c>
    </row>
    <row r="34" spans="1:14" ht="15">
      <c r="A34" s="75">
        <v>28</v>
      </c>
      <c r="B34" s="73" t="s">
        <v>47</v>
      </c>
      <c r="C34" s="37" t="s">
        <v>102</v>
      </c>
      <c r="D34" s="38">
        <v>2.641</v>
      </c>
      <c r="E34" s="24"/>
      <c r="F34" s="38">
        <v>2.641</v>
      </c>
      <c r="N34" s="40"/>
    </row>
    <row r="35" spans="1:6" ht="15">
      <c r="A35" s="75">
        <v>29</v>
      </c>
      <c r="B35" s="73" t="s">
        <v>47</v>
      </c>
      <c r="C35" s="37" t="s">
        <v>103</v>
      </c>
      <c r="D35" s="38">
        <v>3.314</v>
      </c>
      <c r="E35" s="38">
        <v>3.314</v>
      </c>
      <c r="F35" s="24"/>
    </row>
    <row r="36" spans="1:6" ht="15">
      <c r="A36" s="75">
        <v>30</v>
      </c>
      <c r="B36" s="73" t="s">
        <v>47</v>
      </c>
      <c r="C36" s="37" t="s">
        <v>104</v>
      </c>
      <c r="D36" s="38">
        <v>2.432</v>
      </c>
      <c r="E36" s="38">
        <v>2.432</v>
      </c>
      <c r="F36" s="24"/>
    </row>
    <row r="37" spans="1:6" ht="15">
      <c r="A37" s="75">
        <v>31</v>
      </c>
      <c r="B37" s="73" t="s">
        <v>47</v>
      </c>
      <c r="C37" s="37" t="s">
        <v>105</v>
      </c>
      <c r="D37" s="38">
        <v>5.253</v>
      </c>
      <c r="E37" s="38">
        <v>5.253</v>
      </c>
      <c r="F37" s="24"/>
    </row>
    <row r="38" spans="1:6" ht="15">
      <c r="A38" s="75">
        <v>32</v>
      </c>
      <c r="B38" s="73" t="s">
        <v>47</v>
      </c>
      <c r="C38" s="37" t="s">
        <v>106</v>
      </c>
      <c r="D38" s="38">
        <v>6.955</v>
      </c>
      <c r="E38" s="24"/>
      <c r="F38" s="38">
        <v>6.955</v>
      </c>
    </row>
    <row r="39" spans="1:6" ht="15">
      <c r="A39" s="75">
        <v>33</v>
      </c>
      <c r="B39" s="74" t="s">
        <v>47</v>
      </c>
      <c r="C39" s="67" t="s">
        <v>107</v>
      </c>
      <c r="D39" s="68">
        <v>1.716</v>
      </c>
      <c r="E39" s="68">
        <v>1.716</v>
      </c>
      <c r="F39" s="68"/>
    </row>
    <row r="40" spans="1:6" ht="15">
      <c r="A40" s="75">
        <v>34</v>
      </c>
      <c r="B40" s="73" t="s">
        <v>47</v>
      </c>
      <c r="C40" s="37" t="s">
        <v>108</v>
      </c>
      <c r="D40" s="38">
        <v>1.896</v>
      </c>
      <c r="E40" s="38">
        <v>1.896</v>
      </c>
      <c r="F40" s="66"/>
    </row>
    <row r="41" spans="1:6" ht="15">
      <c r="A41" s="75">
        <v>35</v>
      </c>
      <c r="B41" s="73" t="s">
        <v>47</v>
      </c>
      <c r="C41" s="37" t="s">
        <v>109</v>
      </c>
      <c r="D41" s="38">
        <v>1.148</v>
      </c>
      <c r="E41" s="38">
        <v>1.148</v>
      </c>
      <c r="F41" s="66"/>
    </row>
    <row r="42" spans="1:6" ht="15">
      <c r="A42" s="75">
        <v>36</v>
      </c>
      <c r="B42" s="73" t="s">
        <v>47</v>
      </c>
      <c r="C42" s="37" t="s">
        <v>110</v>
      </c>
      <c r="D42" s="38">
        <v>5.054</v>
      </c>
      <c r="E42" s="38">
        <v>5.054</v>
      </c>
      <c r="F42" s="66"/>
    </row>
    <row r="43" spans="1:6" ht="15">
      <c r="A43" s="75">
        <v>37</v>
      </c>
      <c r="B43" s="73" t="s">
        <v>47</v>
      </c>
      <c r="C43" s="37" t="s">
        <v>111</v>
      </c>
      <c r="D43" s="38">
        <v>3.865</v>
      </c>
      <c r="E43" s="38">
        <v>3.865</v>
      </c>
      <c r="F43" s="66"/>
    </row>
    <row r="44" spans="1:6" ht="10.5" customHeight="1">
      <c r="A44" s="75">
        <v>38</v>
      </c>
      <c r="B44" s="73" t="s">
        <v>47</v>
      </c>
      <c r="C44" s="37" t="s">
        <v>112</v>
      </c>
      <c r="D44" s="38">
        <v>0.971</v>
      </c>
      <c r="E44" s="38">
        <v>0.971</v>
      </c>
      <c r="F44" s="66"/>
    </row>
    <row r="45" spans="1:6" ht="12.75" customHeight="1">
      <c r="A45" s="75">
        <v>39</v>
      </c>
      <c r="B45" s="73" t="s">
        <v>47</v>
      </c>
      <c r="C45" s="37" t="s">
        <v>113</v>
      </c>
      <c r="D45" s="38">
        <v>4.258</v>
      </c>
      <c r="E45" s="38">
        <v>4.258</v>
      </c>
      <c r="F45" s="66"/>
    </row>
    <row r="46" spans="1:6" ht="15">
      <c r="A46" s="75">
        <v>40</v>
      </c>
      <c r="B46" s="73" t="s">
        <v>47</v>
      </c>
      <c r="C46" s="37" t="s">
        <v>74</v>
      </c>
      <c r="D46" s="38">
        <v>1.222</v>
      </c>
      <c r="E46" s="38">
        <v>1.222</v>
      </c>
      <c r="F46" s="66"/>
    </row>
    <row r="47" spans="1:6" ht="15">
      <c r="A47" s="75">
        <v>54</v>
      </c>
      <c r="B47" s="73" t="s">
        <v>47</v>
      </c>
      <c r="C47" s="37" t="s">
        <v>142</v>
      </c>
      <c r="D47" s="38">
        <v>130.417</v>
      </c>
      <c r="E47" s="38"/>
      <c r="F47" s="38">
        <v>130.417</v>
      </c>
    </row>
    <row r="48" spans="1:6" ht="12.75">
      <c r="A48" s="75"/>
      <c r="B48" s="24"/>
      <c r="C48" s="59" t="s">
        <v>54</v>
      </c>
      <c r="D48" s="58">
        <f>SUM(D5:D47)</f>
        <v>557.8199999999999</v>
      </c>
      <c r="E48" s="58">
        <f>SUM(E5:E46)</f>
        <v>298.54900000000004</v>
      </c>
      <c r="F48" s="58">
        <f>SUM(F10:F47)</f>
        <v>259.27099999999996</v>
      </c>
    </row>
    <row r="49" spans="1:7" ht="12.75">
      <c r="A49" s="24"/>
      <c r="B49" s="24"/>
      <c r="C49" s="24"/>
      <c r="D49" s="58"/>
      <c r="E49" s="58"/>
      <c r="F49" s="58"/>
      <c r="G49" s="69"/>
    </row>
    <row r="50" ht="15">
      <c r="F50" s="47"/>
    </row>
    <row r="51" ht="15">
      <c r="F51" s="47"/>
    </row>
    <row r="52" ht="15" customHeight="1" thickBot="1">
      <c r="B52" s="47"/>
    </row>
    <row r="53" spans="3:6" ht="12.75">
      <c r="C53" s="291" t="s">
        <v>116</v>
      </c>
      <c r="D53" s="292"/>
      <c r="E53" s="292"/>
      <c r="F53" s="293"/>
    </row>
    <row r="54" spans="3:6" ht="12.75" customHeight="1">
      <c r="C54" s="294"/>
      <c r="D54" s="295"/>
      <c r="E54" s="295"/>
      <c r="F54" s="296"/>
    </row>
    <row r="55" spans="3:6" ht="12.75">
      <c r="C55" s="204"/>
      <c r="D55" s="206" t="s">
        <v>117</v>
      </c>
      <c r="E55" s="206" t="s">
        <v>118</v>
      </c>
      <c r="F55" s="207" t="s">
        <v>119</v>
      </c>
    </row>
    <row r="56" spans="3:6" ht="12.75">
      <c r="C56" s="205"/>
      <c r="D56" s="206"/>
      <c r="E56" s="206"/>
      <c r="F56" s="207"/>
    </row>
    <row r="57" spans="3:6" ht="12.75" customHeight="1" thickBot="1">
      <c r="C57" s="120" t="s">
        <v>120</v>
      </c>
      <c r="D57" s="121">
        <v>397</v>
      </c>
      <c r="E57" s="121">
        <v>1071</v>
      </c>
      <c r="F57" s="121">
        <v>3</v>
      </c>
    </row>
    <row r="58" spans="3:6" ht="12.75">
      <c r="C58" s="189" t="s">
        <v>121</v>
      </c>
      <c r="D58" s="190">
        <v>1</v>
      </c>
      <c r="E58" s="190" t="s">
        <v>122</v>
      </c>
      <c r="F58" s="191">
        <v>1</v>
      </c>
    </row>
    <row r="59" spans="3:6" ht="12.75">
      <c r="C59" s="189"/>
      <c r="D59" s="190"/>
      <c r="E59" s="190"/>
      <c r="F59" s="191"/>
    </row>
    <row r="60" spans="3:6" ht="12.75">
      <c r="C60" s="189"/>
      <c r="D60" s="190"/>
      <c r="E60" s="190"/>
      <c r="F60" s="191"/>
    </row>
    <row r="61" spans="3:6" ht="12.75">
      <c r="C61" s="189" t="s">
        <v>123</v>
      </c>
      <c r="D61" s="190">
        <f>D57*D58</f>
        <v>397</v>
      </c>
      <c r="E61" s="190">
        <v>160.65</v>
      </c>
      <c r="F61" s="191">
        <f>F57*F58</f>
        <v>3</v>
      </c>
    </row>
    <row r="62" spans="3:6" ht="12.75">
      <c r="C62" s="189"/>
      <c r="D62" s="190"/>
      <c r="E62" s="190"/>
      <c r="F62" s="191"/>
    </row>
    <row r="63" spans="3:6" ht="12.75" customHeight="1">
      <c r="C63" s="189"/>
      <c r="D63" s="190"/>
      <c r="E63" s="190"/>
      <c r="F63" s="191"/>
    </row>
    <row r="64" spans="3:6" ht="12.75">
      <c r="C64" s="283" t="s">
        <v>126</v>
      </c>
      <c r="D64" s="285" t="s">
        <v>136</v>
      </c>
      <c r="E64" s="286"/>
      <c r="F64" s="287"/>
    </row>
    <row r="65" spans="3:6" ht="46.5" customHeight="1" thickBot="1">
      <c r="C65" s="284"/>
      <c r="D65" s="288"/>
      <c r="E65" s="289"/>
      <c r="F65" s="290"/>
    </row>
  </sheetData>
  <sheetProtection/>
  <mergeCells count="22">
    <mergeCell ref="A1:F2"/>
    <mergeCell ref="A3:A4"/>
    <mergeCell ref="B3:B4"/>
    <mergeCell ref="C3:C4"/>
    <mergeCell ref="D3:D4"/>
    <mergeCell ref="F3:F4"/>
    <mergeCell ref="E3:E4"/>
    <mergeCell ref="C53:F54"/>
    <mergeCell ref="C55:C56"/>
    <mergeCell ref="D55:D56"/>
    <mergeCell ref="E55:E56"/>
    <mergeCell ref="F55:F56"/>
    <mergeCell ref="C58:C60"/>
    <mergeCell ref="D58:D60"/>
    <mergeCell ref="E58:E60"/>
    <mergeCell ref="F58:F60"/>
    <mergeCell ref="C61:C63"/>
    <mergeCell ref="D61:D63"/>
    <mergeCell ref="E61:E63"/>
    <mergeCell ref="F61:F63"/>
    <mergeCell ref="C64:C65"/>
    <mergeCell ref="D64:F65"/>
  </mergeCells>
  <printOptions/>
  <pageMargins left="1.5748031496062993" right="0.75" top="7.086614173228347" bottom="0.984251968503937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A40">
      <selection activeCell="A55" sqref="A55"/>
    </sheetView>
  </sheetViews>
  <sheetFormatPr defaultColWidth="9.140625" defaultRowHeight="12.75"/>
  <cols>
    <col min="1" max="1" width="6.140625" style="0" customWidth="1"/>
    <col min="2" max="2" width="13.140625" style="0" customWidth="1"/>
    <col min="3" max="3" width="12.140625" style="0" customWidth="1"/>
    <col min="4" max="5" width="13.421875" style="0" customWidth="1"/>
    <col min="6" max="6" width="12.8515625" style="0" customWidth="1"/>
    <col min="9" max="9" width="12.0039062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ht="12.75">
      <c r="A5" s="1" t="s">
        <v>2</v>
      </c>
      <c r="B5" s="7" t="s">
        <v>49</v>
      </c>
      <c r="C5" s="2">
        <v>56.34</v>
      </c>
      <c r="D5" s="2">
        <v>40.001</v>
      </c>
      <c r="E5" s="2">
        <v>40.001</v>
      </c>
      <c r="F5" s="24"/>
    </row>
    <row r="6" spans="1:7" ht="12.75">
      <c r="A6" s="1" t="s">
        <v>6</v>
      </c>
      <c r="B6" s="7" t="s">
        <v>49</v>
      </c>
      <c r="C6" s="2">
        <v>14.32</v>
      </c>
      <c r="D6" s="2">
        <v>26.649</v>
      </c>
      <c r="E6" s="25">
        <v>26.649</v>
      </c>
      <c r="F6" s="31"/>
      <c r="G6" s="23"/>
    </row>
    <row r="7" spans="1:6" ht="12.75">
      <c r="A7" s="1" t="s">
        <v>39</v>
      </c>
      <c r="B7" s="7" t="s">
        <v>49</v>
      </c>
      <c r="C7" s="2">
        <v>13.12</v>
      </c>
      <c r="D7" s="2">
        <v>7.608</v>
      </c>
      <c r="E7" s="2">
        <v>7.608</v>
      </c>
      <c r="F7" s="72"/>
    </row>
    <row r="8" spans="1:6" ht="12.75">
      <c r="A8" s="1" t="s">
        <v>7</v>
      </c>
      <c r="B8" s="7" t="s">
        <v>49</v>
      </c>
      <c r="C8" s="2">
        <v>13.31</v>
      </c>
      <c r="D8" s="2">
        <v>2.704</v>
      </c>
      <c r="E8" s="2">
        <v>2.704</v>
      </c>
      <c r="F8" s="72"/>
    </row>
    <row r="9" spans="1:7" ht="12.75">
      <c r="A9" s="1" t="s">
        <v>8</v>
      </c>
      <c r="B9" s="7" t="s">
        <v>49</v>
      </c>
      <c r="C9" s="2">
        <v>20.38</v>
      </c>
      <c r="D9" s="2">
        <v>171.675</v>
      </c>
      <c r="E9" s="25">
        <v>171.675</v>
      </c>
      <c r="F9" s="24"/>
      <c r="G9" s="16"/>
    </row>
    <row r="10" spans="1:6" ht="12.75">
      <c r="A10" s="1" t="s">
        <v>0</v>
      </c>
      <c r="B10" s="7" t="s">
        <v>49</v>
      </c>
      <c r="C10" s="2">
        <v>86.46</v>
      </c>
      <c r="D10" s="2">
        <v>48.215</v>
      </c>
      <c r="E10" s="25">
        <v>48.215</v>
      </c>
      <c r="F10" s="24"/>
    </row>
    <row r="11" spans="1:6" ht="12.75">
      <c r="A11" s="1" t="s">
        <v>9</v>
      </c>
      <c r="B11" s="7" t="s">
        <v>49</v>
      </c>
      <c r="C11" s="2">
        <v>32.57</v>
      </c>
      <c r="D11" s="2">
        <v>84.387</v>
      </c>
      <c r="E11" s="25">
        <v>84.387</v>
      </c>
      <c r="F11" s="24"/>
    </row>
    <row r="12" spans="1:6" ht="12.75">
      <c r="A12" s="1" t="s">
        <v>10</v>
      </c>
      <c r="B12" s="7" t="s">
        <v>49</v>
      </c>
      <c r="C12" s="2">
        <v>321.78</v>
      </c>
      <c r="D12" s="2">
        <v>4.716</v>
      </c>
      <c r="E12" s="2">
        <v>4.716</v>
      </c>
      <c r="F12" s="72"/>
    </row>
    <row r="13" spans="1:6" ht="12.75">
      <c r="A13" s="1" t="s">
        <v>11</v>
      </c>
      <c r="B13" s="7" t="s">
        <v>49</v>
      </c>
      <c r="C13" s="2">
        <v>30.102</v>
      </c>
      <c r="D13" s="2">
        <v>1.487</v>
      </c>
      <c r="E13" s="2">
        <v>1.487</v>
      </c>
      <c r="F13" s="72"/>
    </row>
    <row r="14" spans="1:6" ht="13.5" customHeight="1">
      <c r="A14" s="1" t="s">
        <v>12</v>
      </c>
      <c r="B14" s="7" t="s">
        <v>49</v>
      </c>
      <c r="C14" s="2">
        <v>44.144</v>
      </c>
      <c r="D14" s="2">
        <v>1.05</v>
      </c>
      <c r="E14" s="2">
        <v>1.05</v>
      </c>
      <c r="F14" s="30"/>
    </row>
    <row r="15" spans="1:6" ht="16.5" customHeight="1">
      <c r="A15" s="1" t="s">
        <v>13</v>
      </c>
      <c r="B15" s="7" t="s">
        <v>49</v>
      </c>
      <c r="C15" s="2">
        <v>58.195</v>
      </c>
      <c r="D15" s="2">
        <v>0.837</v>
      </c>
      <c r="E15" s="2">
        <v>0.837</v>
      </c>
      <c r="F15" s="30"/>
    </row>
    <row r="16" spans="1:6" ht="12.75">
      <c r="A16" s="1" t="s">
        <v>14</v>
      </c>
      <c r="B16" s="7" t="s">
        <v>49</v>
      </c>
      <c r="C16" s="2">
        <v>58.196</v>
      </c>
      <c r="D16" s="2">
        <v>0.696</v>
      </c>
      <c r="E16" s="2">
        <v>0.696</v>
      </c>
      <c r="F16" s="30"/>
    </row>
    <row r="17" spans="1:6" ht="12.75">
      <c r="A17" s="1" t="s">
        <v>15</v>
      </c>
      <c r="B17" s="7" t="s">
        <v>49</v>
      </c>
      <c r="C17" s="2">
        <v>56.206</v>
      </c>
      <c r="D17" s="2">
        <v>19.2</v>
      </c>
      <c r="E17" s="2">
        <v>19.2</v>
      </c>
      <c r="F17" s="30"/>
    </row>
    <row r="18" spans="1:6" ht="12.75">
      <c r="A18" s="1" t="s">
        <v>16</v>
      </c>
      <c r="B18" s="7" t="s">
        <v>49</v>
      </c>
      <c r="C18" s="2">
        <v>38.225</v>
      </c>
      <c r="D18" s="2">
        <v>29.16</v>
      </c>
      <c r="E18" s="2">
        <v>29.16</v>
      </c>
      <c r="F18" s="30"/>
    </row>
    <row r="19" spans="1:6" ht="12.75" customHeight="1">
      <c r="A19" s="1" t="s">
        <v>17</v>
      </c>
      <c r="B19" s="7" t="s">
        <v>49</v>
      </c>
      <c r="C19" s="2">
        <v>38.226</v>
      </c>
      <c r="D19" s="2">
        <v>6.703</v>
      </c>
      <c r="E19" s="2">
        <v>6.703</v>
      </c>
      <c r="F19" s="30"/>
    </row>
    <row r="20" spans="1:6" ht="12.75">
      <c r="A20" s="1" t="s">
        <v>18</v>
      </c>
      <c r="B20" s="7" t="s">
        <v>49</v>
      </c>
      <c r="C20" s="2">
        <v>37.239</v>
      </c>
      <c r="D20" s="2">
        <v>1.051</v>
      </c>
      <c r="E20" s="2">
        <v>1.051</v>
      </c>
      <c r="F20" s="30"/>
    </row>
    <row r="21" spans="1:6" ht="12.75">
      <c r="A21" s="1" t="s">
        <v>19</v>
      </c>
      <c r="B21" s="7" t="s">
        <v>49</v>
      </c>
      <c r="C21" s="2">
        <v>37.24</v>
      </c>
      <c r="D21" s="2">
        <v>1.549</v>
      </c>
      <c r="E21" s="2">
        <v>1.549</v>
      </c>
      <c r="F21" s="30"/>
    </row>
    <row r="22" spans="1:6" ht="12.75">
      <c r="A22" s="1" t="s">
        <v>20</v>
      </c>
      <c r="B22" s="7" t="s">
        <v>49</v>
      </c>
      <c r="C22" s="2">
        <v>13.335</v>
      </c>
      <c r="D22" s="2">
        <v>16.442</v>
      </c>
      <c r="F22" s="25">
        <v>16.442</v>
      </c>
    </row>
    <row r="23" spans="1:6" ht="12.75">
      <c r="A23" s="1" t="s">
        <v>21</v>
      </c>
      <c r="B23" s="7" t="s">
        <v>49</v>
      </c>
      <c r="C23" s="2">
        <v>527.336</v>
      </c>
      <c r="D23" s="2">
        <v>3.498</v>
      </c>
      <c r="E23" s="2">
        <v>3.498</v>
      </c>
      <c r="F23" s="30"/>
    </row>
    <row r="24" spans="1:6" ht="12.75">
      <c r="A24" s="1" t="s">
        <v>22</v>
      </c>
      <c r="B24" s="7" t="s">
        <v>49</v>
      </c>
      <c r="C24" s="2">
        <v>531.352</v>
      </c>
      <c r="D24" s="2">
        <v>3.929</v>
      </c>
      <c r="E24" s="2">
        <v>3.929</v>
      </c>
      <c r="F24" s="30"/>
    </row>
    <row r="25" spans="1:6" ht="12.75">
      <c r="A25" s="1" t="s">
        <v>23</v>
      </c>
      <c r="B25" s="7" t="s">
        <v>49</v>
      </c>
      <c r="C25" s="2">
        <v>11.381</v>
      </c>
      <c r="D25" s="2">
        <v>2.545</v>
      </c>
      <c r="E25" s="2">
        <v>2.545</v>
      </c>
      <c r="F25" s="30"/>
    </row>
    <row r="26" spans="1:6" ht="12.75">
      <c r="A26" s="1" t="s">
        <v>24</v>
      </c>
      <c r="B26" s="7" t="s">
        <v>49</v>
      </c>
      <c r="C26" s="2">
        <v>54.382</v>
      </c>
      <c r="D26" s="2">
        <v>5.346</v>
      </c>
      <c r="E26" s="2">
        <v>5.346</v>
      </c>
      <c r="F26" s="30"/>
    </row>
    <row r="27" spans="1:6" ht="12.75">
      <c r="A27" s="1" t="s">
        <v>25</v>
      </c>
      <c r="B27" s="7" t="s">
        <v>49</v>
      </c>
      <c r="C27" s="2">
        <v>57.383</v>
      </c>
      <c r="D27" s="2">
        <v>2.402</v>
      </c>
      <c r="E27" s="2">
        <v>2.402</v>
      </c>
      <c r="F27" s="30"/>
    </row>
    <row r="28" spans="1:6" ht="12.75">
      <c r="A28" s="1" t="s">
        <v>26</v>
      </c>
      <c r="B28" s="7" t="s">
        <v>49</v>
      </c>
      <c r="C28" s="2">
        <v>510.417</v>
      </c>
      <c r="D28" s="2">
        <v>1.222</v>
      </c>
      <c r="E28" s="2">
        <v>1.222</v>
      </c>
      <c r="F28" s="30"/>
    </row>
    <row r="29" spans="1:6" ht="12.75">
      <c r="A29" s="1" t="s">
        <v>27</v>
      </c>
      <c r="B29" s="7" t="s">
        <v>49</v>
      </c>
      <c r="C29" s="2">
        <v>510.418</v>
      </c>
      <c r="D29" s="2">
        <v>1.859</v>
      </c>
      <c r="E29" s="2">
        <v>1.859</v>
      </c>
      <c r="F29" s="30"/>
    </row>
    <row r="30" spans="1:9" ht="12.75">
      <c r="A30" s="1" t="s">
        <v>28</v>
      </c>
      <c r="B30" s="7" t="s">
        <v>49</v>
      </c>
      <c r="C30" s="2">
        <v>56.419</v>
      </c>
      <c r="D30" s="2">
        <v>0.69</v>
      </c>
      <c r="E30" s="2">
        <v>0.69</v>
      </c>
      <c r="F30" s="30"/>
      <c r="I30" s="69"/>
    </row>
    <row r="31" spans="1:9" ht="12.75">
      <c r="A31" s="1" t="s">
        <v>29</v>
      </c>
      <c r="B31" s="7" t="s">
        <v>49</v>
      </c>
      <c r="C31" s="2">
        <v>503.423</v>
      </c>
      <c r="D31" s="2">
        <v>36.415</v>
      </c>
      <c r="F31" s="25">
        <v>36.415</v>
      </c>
      <c r="I31" s="187"/>
    </row>
    <row r="32" spans="1:9" ht="12.75">
      <c r="A32" s="1" t="s">
        <v>30</v>
      </c>
      <c r="B32" s="7" t="s">
        <v>49</v>
      </c>
      <c r="C32" s="2">
        <v>49.425</v>
      </c>
      <c r="D32" s="2">
        <v>0.685</v>
      </c>
      <c r="E32" s="2">
        <v>0.685</v>
      </c>
      <c r="F32" s="30"/>
      <c r="I32" s="187"/>
    </row>
    <row r="33" spans="1:9" ht="12.75">
      <c r="A33" s="5">
        <v>29</v>
      </c>
      <c r="B33" s="7" t="s">
        <v>49</v>
      </c>
      <c r="C33" s="2">
        <v>66.1</v>
      </c>
      <c r="D33" s="2">
        <v>46.298</v>
      </c>
      <c r="E33" s="24"/>
      <c r="F33" s="25">
        <v>46.298</v>
      </c>
      <c r="I33" s="69"/>
    </row>
    <row r="34" spans="1:9" ht="12.75">
      <c r="A34" s="5">
        <v>30</v>
      </c>
      <c r="B34" s="7" t="s">
        <v>49</v>
      </c>
      <c r="C34" s="2">
        <v>67.1</v>
      </c>
      <c r="D34" s="2">
        <v>92.337</v>
      </c>
      <c r="E34" s="24"/>
      <c r="F34" s="25">
        <v>92.337</v>
      </c>
      <c r="G34" s="23"/>
      <c r="I34" s="69"/>
    </row>
    <row r="35" spans="1:9" ht="12.75">
      <c r="A35" s="5">
        <v>31</v>
      </c>
      <c r="B35" s="7" t="s">
        <v>49</v>
      </c>
      <c r="C35" s="2">
        <v>68.1</v>
      </c>
      <c r="D35" s="2">
        <v>31.14</v>
      </c>
      <c r="E35" s="2">
        <v>31.14</v>
      </c>
      <c r="F35" s="30"/>
      <c r="I35" s="69"/>
    </row>
    <row r="36" spans="1:9" ht="12.75">
      <c r="A36" s="5">
        <v>32</v>
      </c>
      <c r="B36" s="7" t="s">
        <v>49</v>
      </c>
      <c r="C36" s="2">
        <v>69.1</v>
      </c>
      <c r="D36" s="2">
        <v>7.19</v>
      </c>
      <c r="E36" s="2">
        <v>7.19</v>
      </c>
      <c r="F36" s="30"/>
      <c r="I36" s="69"/>
    </row>
    <row r="37" spans="1:9" ht="12.75">
      <c r="A37" s="5">
        <v>33</v>
      </c>
      <c r="B37" s="7" t="s">
        <v>49</v>
      </c>
      <c r="C37" s="2">
        <v>70.1</v>
      </c>
      <c r="D37" s="2">
        <v>36.188</v>
      </c>
      <c r="E37" s="24"/>
      <c r="F37" s="25">
        <v>36.188</v>
      </c>
      <c r="G37" s="22"/>
      <c r="I37" s="187"/>
    </row>
    <row r="38" spans="1:9" ht="12.75">
      <c r="A38" s="5">
        <v>34</v>
      </c>
      <c r="B38" s="7" t="s">
        <v>49</v>
      </c>
      <c r="C38" s="2">
        <v>71.1</v>
      </c>
      <c r="D38" s="2">
        <v>11.504</v>
      </c>
      <c r="E38" s="13"/>
      <c r="F38" s="29">
        <v>11.504</v>
      </c>
      <c r="G38" s="16"/>
      <c r="I38" s="187"/>
    </row>
    <row r="39" spans="1:9" ht="12.75">
      <c r="A39" s="5">
        <v>35</v>
      </c>
      <c r="B39" s="7" t="s">
        <v>49</v>
      </c>
      <c r="C39" s="2">
        <v>73.1</v>
      </c>
      <c r="D39" s="2">
        <v>25.251</v>
      </c>
      <c r="E39" s="24"/>
      <c r="F39" s="25">
        <v>25.251</v>
      </c>
      <c r="G39" s="23"/>
      <c r="I39" s="187"/>
    </row>
    <row r="40" spans="1:9" ht="12.75">
      <c r="A40" s="5">
        <v>36</v>
      </c>
      <c r="B40" s="7" t="s">
        <v>49</v>
      </c>
      <c r="C40" s="2">
        <v>74.1</v>
      </c>
      <c r="D40" s="2">
        <v>85.15</v>
      </c>
      <c r="E40" s="24"/>
      <c r="F40" s="25">
        <v>85.15</v>
      </c>
      <c r="I40" s="187"/>
    </row>
    <row r="41" spans="1:9" ht="12.75">
      <c r="A41" s="5">
        <v>37</v>
      </c>
      <c r="B41" s="7" t="s">
        <v>49</v>
      </c>
      <c r="C41" s="2">
        <v>75.1</v>
      </c>
      <c r="D41" s="2">
        <v>8.235</v>
      </c>
      <c r="E41" s="2">
        <v>8.235</v>
      </c>
      <c r="F41" s="30"/>
      <c r="I41" s="69"/>
    </row>
    <row r="42" spans="1:9" ht="12.75">
      <c r="A42" s="5">
        <v>38</v>
      </c>
      <c r="B42" s="7" t="s">
        <v>49</v>
      </c>
      <c r="C42" s="2">
        <v>77.1</v>
      </c>
      <c r="D42" s="2">
        <v>12.69</v>
      </c>
      <c r="E42" s="2">
        <v>12.69</v>
      </c>
      <c r="F42" s="30"/>
      <c r="I42" s="69"/>
    </row>
    <row r="43" spans="1:9" ht="12.75">
      <c r="A43" s="5">
        <v>39</v>
      </c>
      <c r="B43" s="7" t="s">
        <v>49</v>
      </c>
      <c r="C43" s="2">
        <v>81.1</v>
      </c>
      <c r="D43" s="2">
        <v>87.368</v>
      </c>
      <c r="E43" s="24"/>
      <c r="F43" s="25">
        <v>87.368</v>
      </c>
      <c r="I43" s="69"/>
    </row>
    <row r="44" spans="1:9" ht="12.75">
      <c r="A44" s="5">
        <v>40</v>
      </c>
      <c r="B44" s="7" t="s">
        <v>49</v>
      </c>
      <c r="C44" s="2">
        <v>82.1</v>
      </c>
      <c r="D44" s="2">
        <v>20.885</v>
      </c>
      <c r="E44" s="24"/>
      <c r="F44" s="25">
        <v>20.885</v>
      </c>
      <c r="I44" s="69"/>
    </row>
    <row r="45" spans="1:9" ht="12.75">
      <c r="A45" s="5">
        <v>41</v>
      </c>
      <c r="B45" s="7" t="s">
        <v>49</v>
      </c>
      <c r="C45" s="2">
        <v>83.1</v>
      </c>
      <c r="D45" s="2">
        <v>151.443</v>
      </c>
      <c r="E45" s="24"/>
      <c r="F45" s="25">
        <v>151.443</v>
      </c>
      <c r="G45" s="22"/>
      <c r="H45" s="26"/>
      <c r="I45" s="69"/>
    </row>
    <row r="46" spans="1:9" ht="12.75">
      <c r="A46" s="5">
        <v>42</v>
      </c>
      <c r="B46" s="7" t="s">
        <v>49</v>
      </c>
      <c r="C46" s="2">
        <v>86.1</v>
      </c>
      <c r="D46" s="2">
        <v>40.671</v>
      </c>
      <c r="E46" s="24"/>
      <c r="F46" s="25">
        <v>40.671</v>
      </c>
      <c r="I46" s="69"/>
    </row>
    <row r="47" spans="1:9" ht="12.75">
      <c r="A47" s="5">
        <v>43</v>
      </c>
      <c r="B47" s="7" t="s">
        <v>49</v>
      </c>
      <c r="C47" s="2">
        <v>88.1</v>
      </c>
      <c r="D47" s="2">
        <v>11.539</v>
      </c>
      <c r="E47" s="24"/>
      <c r="F47" s="2">
        <v>11.539</v>
      </c>
      <c r="I47" s="69"/>
    </row>
    <row r="48" spans="1:9" ht="12.75">
      <c r="A48" s="5">
        <v>44</v>
      </c>
      <c r="B48" s="7" t="s">
        <v>49</v>
      </c>
      <c r="C48" s="2">
        <v>92.1</v>
      </c>
      <c r="D48" s="2">
        <v>33.383</v>
      </c>
      <c r="E48" s="24"/>
      <c r="F48" s="2">
        <v>33.383</v>
      </c>
      <c r="I48" s="69"/>
    </row>
    <row r="49" spans="1:9" ht="12.75">
      <c r="A49" s="5">
        <v>45</v>
      </c>
      <c r="B49" s="7" t="s">
        <v>49</v>
      </c>
      <c r="C49" s="2">
        <v>160.1</v>
      </c>
      <c r="D49" s="2">
        <v>13.889</v>
      </c>
      <c r="E49" s="24"/>
      <c r="F49" s="2">
        <v>13.889</v>
      </c>
      <c r="I49" s="69"/>
    </row>
    <row r="50" spans="1:9" ht="12.75">
      <c r="A50" s="5">
        <v>46</v>
      </c>
      <c r="B50" s="7" t="s">
        <v>49</v>
      </c>
      <c r="C50" s="2">
        <v>160.2</v>
      </c>
      <c r="D50" s="2">
        <v>21.334</v>
      </c>
      <c r="E50" s="24"/>
      <c r="F50" s="2">
        <v>21.334</v>
      </c>
      <c r="I50" s="69"/>
    </row>
    <row r="51" spans="1:9" ht="12.75">
      <c r="A51" s="5">
        <v>47</v>
      </c>
      <c r="B51" s="7" t="s">
        <v>49</v>
      </c>
      <c r="C51" s="2">
        <v>160.3</v>
      </c>
      <c r="D51" s="2">
        <v>16.914</v>
      </c>
      <c r="E51" s="24"/>
      <c r="F51" s="2">
        <v>16.914</v>
      </c>
      <c r="I51" s="69"/>
    </row>
    <row r="52" spans="1:9" ht="12.75">
      <c r="A52" s="5">
        <v>48</v>
      </c>
      <c r="B52" s="7" t="s">
        <v>49</v>
      </c>
      <c r="C52" s="7">
        <v>160.4</v>
      </c>
      <c r="D52" s="2">
        <v>3.166</v>
      </c>
      <c r="E52" s="2">
        <v>3.166</v>
      </c>
      <c r="F52" s="30"/>
      <c r="I52" s="69"/>
    </row>
    <row r="53" spans="1:9" ht="12.75">
      <c r="A53" s="5">
        <v>49</v>
      </c>
      <c r="B53" s="7" t="s">
        <v>49</v>
      </c>
      <c r="C53" s="7">
        <v>161.1</v>
      </c>
      <c r="D53" s="2">
        <v>74.111</v>
      </c>
      <c r="E53" s="24"/>
      <c r="F53" s="25">
        <v>74.111</v>
      </c>
      <c r="I53" s="69"/>
    </row>
    <row r="54" spans="1:9" ht="12.75">
      <c r="A54" s="5">
        <v>50</v>
      </c>
      <c r="B54" s="7" t="s">
        <v>49</v>
      </c>
      <c r="C54" s="7">
        <v>163.1</v>
      </c>
      <c r="D54" s="2">
        <v>63.358</v>
      </c>
      <c r="E54" s="24"/>
      <c r="F54" s="25">
        <v>63.358</v>
      </c>
      <c r="I54" s="69"/>
    </row>
    <row r="55" spans="1:9" ht="12.75">
      <c r="A55" s="10">
        <v>51</v>
      </c>
      <c r="B55" s="7" t="s">
        <v>49</v>
      </c>
      <c r="C55" s="11">
        <v>65.1</v>
      </c>
      <c r="D55" s="12">
        <v>224.059</v>
      </c>
      <c r="E55" s="24"/>
      <c r="F55" s="185">
        <v>224.059</v>
      </c>
      <c r="I55" s="187"/>
    </row>
    <row r="56" spans="1:9" ht="13.5" thickBot="1">
      <c r="A56" s="260" t="s">
        <v>54</v>
      </c>
      <c r="B56" s="261"/>
      <c r="C56" s="261"/>
      <c r="D56" s="53">
        <f>SUM(D5:D55)</f>
        <v>1640.8239999999998</v>
      </c>
      <c r="E56" s="57">
        <f>SUM(E5:E54)</f>
        <v>532.285</v>
      </c>
      <c r="F56" s="52">
        <f>SUM(F22:F55)</f>
        <v>1108.539</v>
      </c>
      <c r="I56" s="69"/>
    </row>
    <row r="57" ht="12.75">
      <c r="I57" s="188"/>
    </row>
    <row r="58" ht="12.75">
      <c r="I58" s="49"/>
    </row>
    <row r="60" spans="3:6" ht="12.75" customHeight="1" thickBot="1">
      <c r="C60" s="46"/>
      <c r="D60" s="46"/>
      <c r="E60" s="46"/>
      <c r="F60" s="46"/>
    </row>
    <row r="61" spans="3:6" ht="12.75">
      <c r="C61" s="198" t="s">
        <v>116</v>
      </c>
      <c r="D61" s="199"/>
      <c r="E61" s="199"/>
      <c r="F61" s="200"/>
    </row>
    <row r="62" spans="3:6" ht="12.75" customHeight="1">
      <c r="C62" s="201"/>
      <c r="D62" s="202"/>
      <c r="E62" s="202"/>
      <c r="F62" s="203"/>
    </row>
    <row r="63" spans="3:6" ht="12.75">
      <c r="C63" s="204"/>
      <c r="D63" s="206" t="s">
        <v>117</v>
      </c>
      <c r="E63" s="206" t="s">
        <v>118</v>
      </c>
      <c r="F63" s="207" t="s">
        <v>119</v>
      </c>
    </row>
    <row r="64" spans="3:6" ht="12.75">
      <c r="C64" s="205"/>
      <c r="D64" s="206"/>
      <c r="E64" s="206"/>
      <c r="F64" s="207"/>
    </row>
    <row r="65" spans="3:6" ht="12.75" customHeight="1" thickBot="1">
      <c r="C65" s="120" t="s">
        <v>120</v>
      </c>
      <c r="D65" s="121">
        <v>63</v>
      </c>
      <c r="E65" s="121">
        <v>259</v>
      </c>
      <c r="F65" s="121">
        <v>0</v>
      </c>
    </row>
    <row r="66" spans="3:6" ht="12.75">
      <c r="C66" s="189" t="s">
        <v>121</v>
      </c>
      <c r="D66" s="190">
        <v>1</v>
      </c>
      <c r="E66" s="190" t="s">
        <v>122</v>
      </c>
      <c r="F66" s="191">
        <v>0</v>
      </c>
    </row>
    <row r="67" spans="3:6" ht="12.75">
      <c r="C67" s="189"/>
      <c r="D67" s="190"/>
      <c r="E67" s="190"/>
      <c r="F67" s="191"/>
    </row>
    <row r="68" spans="3:6" ht="12.75">
      <c r="C68" s="189"/>
      <c r="D68" s="190"/>
      <c r="E68" s="190"/>
      <c r="F68" s="191"/>
    </row>
    <row r="69" spans="3:6" ht="12.75">
      <c r="C69" s="189" t="s">
        <v>123</v>
      </c>
      <c r="D69" s="190">
        <f>D65*D66</f>
        <v>63</v>
      </c>
      <c r="E69" s="190">
        <v>38.85</v>
      </c>
      <c r="F69" s="191">
        <f>F65*F66</f>
        <v>0</v>
      </c>
    </row>
    <row r="70" spans="3:6" ht="12.75">
      <c r="C70" s="189"/>
      <c r="D70" s="190"/>
      <c r="E70" s="190"/>
      <c r="F70" s="191"/>
    </row>
    <row r="71" spans="3:6" ht="12.75" customHeight="1">
      <c r="C71" s="189"/>
      <c r="D71" s="190"/>
      <c r="E71" s="190"/>
      <c r="F71" s="191"/>
    </row>
    <row r="72" spans="3:6" ht="42" customHeight="1">
      <c r="C72" s="192" t="s">
        <v>126</v>
      </c>
      <c r="D72" s="194" t="s">
        <v>137</v>
      </c>
      <c r="E72" s="194"/>
      <c r="F72" s="195"/>
    </row>
    <row r="73" spans="3:6" ht="13.5" thickBot="1">
      <c r="C73" s="193"/>
      <c r="D73" s="196"/>
      <c r="E73" s="196"/>
      <c r="F73" s="197"/>
    </row>
  </sheetData>
  <sheetProtection/>
  <mergeCells count="23">
    <mergeCell ref="A56:C56"/>
    <mergeCell ref="A1:F2"/>
    <mergeCell ref="A3:A4"/>
    <mergeCell ref="B3:B4"/>
    <mergeCell ref="C3:C4"/>
    <mergeCell ref="D3:D4"/>
    <mergeCell ref="E3:E4"/>
    <mergeCell ref="F3:F4"/>
    <mergeCell ref="C61:F62"/>
    <mergeCell ref="C63:C64"/>
    <mergeCell ref="D63:D64"/>
    <mergeCell ref="E63:E64"/>
    <mergeCell ref="F63:F64"/>
    <mergeCell ref="C66:C68"/>
    <mergeCell ref="D66:D68"/>
    <mergeCell ref="E66:E68"/>
    <mergeCell ref="F66:F68"/>
    <mergeCell ref="C69:C71"/>
    <mergeCell ref="D69:D71"/>
    <mergeCell ref="E69:E71"/>
    <mergeCell ref="F69:F71"/>
    <mergeCell ref="C72:C73"/>
    <mergeCell ref="D72:F73"/>
  </mergeCells>
  <printOptions/>
  <pageMargins left="1.3779527559055118" right="0.75" top="0.7874015748031497" bottom="0.984251968503937" header="0" footer="0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6"/>
  <sheetViews>
    <sheetView zoomScale="110" zoomScaleNormal="110" zoomScalePageLayoutView="0" workbookViewId="0" topLeftCell="A7">
      <selection activeCell="M14" sqref="M14"/>
    </sheetView>
  </sheetViews>
  <sheetFormatPr defaultColWidth="9.140625" defaultRowHeight="12.75"/>
  <cols>
    <col min="1" max="1" width="7.140625" style="6" customWidth="1"/>
    <col min="2" max="2" width="13.28125" style="6" customWidth="1"/>
    <col min="3" max="3" width="11.8515625" style="6" customWidth="1"/>
    <col min="4" max="4" width="13.57421875" style="6" customWidth="1"/>
    <col min="5" max="5" width="15.28125" style="6" customWidth="1"/>
    <col min="6" max="6" width="13.7109375" style="6" customWidth="1"/>
    <col min="7" max="7" width="9.140625" style="6" customWidth="1"/>
    <col min="8" max="8" width="13.140625" style="6" customWidth="1"/>
    <col min="9" max="16384" width="9.140625" style="6" customWidth="1"/>
  </cols>
  <sheetData>
    <row r="1" spans="1:6" ht="11.25">
      <c r="A1" s="311" t="s">
        <v>53</v>
      </c>
      <c r="B1" s="312"/>
      <c r="C1" s="312"/>
      <c r="D1" s="312"/>
      <c r="E1" s="312"/>
      <c r="F1" s="313"/>
    </row>
    <row r="2" spans="1:6" ht="11.25">
      <c r="A2" s="314"/>
      <c r="B2" s="306"/>
      <c r="C2" s="306"/>
      <c r="D2" s="306"/>
      <c r="E2" s="306"/>
      <c r="F2" s="315"/>
    </row>
    <row r="3" spans="1:6" ht="11.2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1.25">
      <c r="A4" s="272"/>
      <c r="B4" s="270"/>
      <c r="C4" s="273"/>
      <c r="D4" s="270"/>
      <c r="E4" s="270"/>
      <c r="F4" s="271"/>
    </row>
    <row r="5" spans="1:6" ht="11.25" customHeight="1">
      <c r="A5" s="1" t="s">
        <v>2</v>
      </c>
      <c r="B5" s="7" t="s">
        <v>50</v>
      </c>
      <c r="C5" s="76">
        <v>90.5</v>
      </c>
      <c r="D5" s="76">
        <v>3.787</v>
      </c>
      <c r="E5" s="76">
        <v>3.787</v>
      </c>
      <c r="F5" s="8"/>
    </row>
    <row r="6" spans="1:6" ht="12" customHeight="1">
      <c r="A6" s="1" t="s">
        <v>6</v>
      </c>
      <c r="B6" s="7" t="s">
        <v>50</v>
      </c>
      <c r="C6" s="76">
        <v>173.13</v>
      </c>
      <c r="D6" s="76">
        <v>6.376</v>
      </c>
      <c r="E6" s="7"/>
      <c r="F6" s="8">
        <v>6.376</v>
      </c>
    </row>
    <row r="7" spans="1:6" ht="11.25" customHeight="1">
      <c r="A7" s="1" t="s">
        <v>39</v>
      </c>
      <c r="B7" s="7" t="s">
        <v>50</v>
      </c>
      <c r="C7" s="76">
        <v>28.45</v>
      </c>
      <c r="D7" s="76">
        <v>4.239</v>
      </c>
      <c r="E7" s="76">
        <v>4.239</v>
      </c>
      <c r="F7" s="8"/>
    </row>
    <row r="8" spans="1:6" ht="12" customHeight="1">
      <c r="A8" s="1" t="s">
        <v>7</v>
      </c>
      <c r="B8" s="7" t="s">
        <v>50</v>
      </c>
      <c r="C8" s="76">
        <v>157.71</v>
      </c>
      <c r="D8" s="76">
        <v>3.245</v>
      </c>
      <c r="E8" s="76">
        <v>3.245</v>
      </c>
      <c r="F8" s="8"/>
    </row>
    <row r="9" spans="1:6" ht="11.25" customHeight="1">
      <c r="A9" s="1" t="s">
        <v>8</v>
      </c>
      <c r="B9" s="7" t="s">
        <v>50</v>
      </c>
      <c r="C9" s="76">
        <v>157.221</v>
      </c>
      <c r="D9" s="76">
        <v>16.776</v>
      </c>
      <c r="E9" s="7"/>
      <c r="F9" s="105">
        <v>16.776</v>
      </c>
    </row>
    <row r="10" spans="1:6" ht="11.25" customHeight="1">
      <c r="A10" s="1" t="s">
        <v>0</v>
      </c>
      <c r="B10" s="7" t="s">
        <v>50</v>
      </c>
      <c r="C10" s="76">
        <v>157.238</v>
      </c>
      <c r="D10" s="76">
        <v>6.898</v>
      </c>
      <c r="E10" s="7"/>
      <c r="F10" s="105">
        <v>6.898</v>
      </c>
    </row>
    <row r="11" spans="1:6" ht="11.25">
      <c r="A11" s="1" t="s">
        <v>9</v>
      </c>
      <c r="B11" s="7" t="s">
        <v>50</v>
      </c>
      <c r="C11" s="76">
        <v>158.326</v>
      </c>
      <c r="D11" s="76">
        <v>7.356</v>
      </c>
      <c r="E11" s="76">
        <v>7.356</v>
      </c>
      <c r="F11" s="8"/>
    </row>
    <row r="12" spans="1:6" ht="11.25">
      <c r="A12" s="1" t="s">
        <v>10</v>
      </c>
      <c r="B12" s="7" t="s">
        <v>50</v>
      </c>
      <c r="C12" s="76">
        <v>164.365</v>
      </c>
      <c r="D12" s="76">
        <v>10.23</v>
      </c>
      <c r="E12" s="34"/>
      <c r="F12" s="76">
        <v>10.23</v>
      </c>
    </row>
    <row r="13" spans="1:6" ht="11.25">
      <c r="A13" s="1" t="s">
        <v>11</v>
      </c>
      <c r="B13" s="7" t="s">
        <v>50</v>
      </c>
      <c r="C13" s="76">
        <v>41.39</v>
      </c>
      <c r="D13" s="76">
        <v>1.047</v>
      </c>
      <c r="E13" s="76">
        <v>1.047</v>
      </c>
      <c r="F13" s="8"/>
    </row>
    <row r="14" spans="1:6" ht="11.25">
      <c r="A14" s="1" t="s">
        <v>12</v>
      </c>
      <c r="B14" s="7" t="s">
        <v>50</v>
      </c>
      <c r="C14" s="76">
        <v>167.411</v>
      </c>
      <c r="D14" s="76">
        <v>4.138</v>
      </c>
      <c r="E14" s="76">
        <v>4.138</v>
      </c>
      <c r="F14" s="8"/>
    </row>
    <row r="15" spans="1:6" ht="11.25">
      <c r="A15" s="1" t="s">
        <v>13</v>
      </c>
      <c r="B15" s="7" t="s">
        <v>50</v>
      </c>
      <c r="C15" s="76">
        <v>130.807</v>
      </c>
      <c r="D15" s="76">
        <v>0.598</v>
      </c>
      <c r="E15" s="76">
        <v>0.598</v>
      </c>
      <c r="F15" s="8"/>
    </row>
    <row r="16" spans="1:6" ht="11.25">
      <c r="A16" s="1" t="s">
        <v>14</v>
      </c>
      <c r="B16" s="7" t="s">
        <v>50</v>
      </c>
      <c r="C16" s="76">
        <v>130.808</v>
      </c>
      <c r="D16" s="76">
        <v>0.207</v>
      </c>
      <c r="E16" s="76">
        <v>0.207</v>
      </c>
      <c r="F16" s="8"/>
    </row>
    <row r="17" spans="1:6" ht="11.25">
      <c r="A17" s="1" t="s">
        <v>15</v>
      </c>
      <c r="B17" s="7" t="s">
        <v>50</v>
      </c>
      <c r="C17" s="76">
        <v>157.897</v>
      </c>
      <c r="D17" s="76">
        <v>1.506</v>
      </c>
      <c r="E17" s="76">
        <v>1.506</v>
      </c>
      <c r="F17" s="8"/>
    </row>
    <row r="18" spans="1:6" ht="11.25">
      <c r="A18" s="4" t="s">
        <v>16</v>
      </c>
      <c r="B18" s="7" t="s">
        <v>50</v>
      </c>
      <c r="C18" s="76">
        <v>107.914</v>
      </c>
      <c r="D18" s="76">
        <v>0.635</v>
      </c>
      <c r="E18" s="76">
        <v>0.635</v>
      </c>
      <c r="F18" s="8"/>
    </row>
    <row r="19" spans="1:6" ht="11.25">
      <c r="A19" s="5">
        <v>15</v>
      </c>
      <c r="B19" s="7" t="s">
        <v>50</v>
      </c>
      <c r="C19" s="76">
        <v>107.916</v>
      </c>
      <c r="D19" s="76">
        <v>1.57</v>
      </c>
      <c r="E19" s="76">
        <v>1.57</v>
      </c>
      <c r="F19" s="8"/>
    </row>
    <row r="20" spans="1:6" ht="11.25">
      <c r="A20" s="5">
        <v>16</v>
      </c>
      <c r="B20" s="7" t="s">
        <v>50</v>
      </c>
      <c r="C20" s="76">
        <v>44.9</v>
      </c>
      <c r="D20" s="76">
        <v>0.611</v>
      </c>
      <c r="E20" s="76">
        <v>0.611</v>
      </c>
      <c r="F20" s="8"/>
    </row>
    <row r="21" spans="1:6" ht="11.25">
      <c r="A21" s="5">
        <v>17</v>
      </c>
      <c r="B21" s="7" t="s">
        <v>50</v>
      </c>
      <c r="C21" s="76">
        <v>44.1</v>
      </c>
      <c r="D21" s="76">
        <v>0.578</v>
      </c>
      <c r="E21" s="76">
        <v>0.578</v>
      </c>
      <c r="F21" s="8"/>
    </row>
    <row r="22" spans="1:6" ht="11.25">
      <c r="A22" s="5">
        <v>18</v>
      </c>
      <c r="B22" s="7" t="s">
        <v>50</v>
      </c>
      <c r="C22" s="76">
        <v>44.3</v>
      </c>
      <c r="D22" s="76">
        <v>1.291</v>
      </c>
      <c r="E22" s="76">
        <v>1.291</v>
      </c>
      <c r="F22" s="8"/>
    </row>
    <row r="23" spans="1:6" ht="11.25">
      <c r="A23" s="5">
        <v>19</v>
      </c>
      <c r="B23" s="7" t="s">
        <v>50</v>
      </c>
      <c r="C23" s="76">
        <v>44.34</v>
      </c>
      <c r="D23" s="76">
        <v>0.835</v>
      </c>
      <c r="E23" s="76">
        <v>0.835</v>
      </c>
      <c r="F23" s="8"/>
    </row>
    <row r="24" spans="1:6" ht="11.25">
      <c r="A24" s="5">
        <v>20</v>
      </c>
      <c r="B24" s="7" t="s">
        <v>50</v>
      </c>
      <c r="C24" s="76">
        <v>45.5</v>
      </c>
      <c r="D24" s="76">
        <v>5.47</v>
      </c>
      <c r="E24" s="76">
        <v>5.47</v>
      </c>
      <c r="F24" s="8"/>
    </row>
    <row r="25" spans="1:6" ht="11.25">
      <c r="A25" s="5">
        <v>21</v>
      </c>
      <c r="B25" s="7" t="s">
        <v>50</v>
      </c>
      <c r="C25" s="76">
        <v>100.7</v>
      </c>
      <c r="D25" s="76">
        <v>1.857</v>
      </c>
      <c r="E25" s="76">
        <v>1.857</v>
      </c>
      <c r="F25" s="8"/>
    </row>
    <row r="26" spans="1:6" ht="11.25">
      <c r="A26" s="5">
        <v>22</v>
      </c>
      <c r="B26" s="7" t="s">
        <v>50</v>
      </c>
      <c r="C26" s="76">
        <v>147.1</v>
      </c>
      <c r="D26" s="76">
        <v>0.867</v>
      </c>
      <c r="E26" s="76">
        <v>0.867</v>
      </c>
      <c r="F26" s="8"/>
    </row>
    <row r="27" spans="1:6" ht="11.25">
      <c r="A27" s="5">
        <v>23</v>
      </c>
      <c r="B27" s="7" t="s">
        <v>50</v>
      </c>
      <c r="C27" s="76">
        <v>147.15</v>
      </c>
      <c r="D27" s="76">
        <v>0.213</v>
      </c>
      <c r="E27" s="76">
        <v>0.213</v>
      </c>
      <c r="F27" s="8"/>
    </row>
    <row r="28" spans="1:6" ht="11.25">
      <c r="A28" s="5">
        <v>24</v>
      </c>
      <c r="B28" s="7" t="s">
        <v>50</v>
      </c>
      <c r="C28" s="76">
        <v>148.6</v>
      </c>
      <c r="D28" s="76">
        <v>1.193</v>
      </c>
      <c r="E28" s="76">
        <v>1.193</v>
      </c>
      <c r="F28" s="8"/>
    </row>
    <row r="29" spans="1:6" ht="11.25">
      <c r="A29" s="5">
        <v>25</v>
      </c>
      <c r="B29" s="7" t="s">
        <v>50</v>
      </c>
      <c r="C29" s="76">
        <v>151.1</v>
      </c>
      <c r="D29" s="76">
        <v>7.992</v>
      </c>
      <c r="F29" s="76">
        <v>7.992</v>
      </c>
    </row>
    <row r="30" spans="1:6" ht="11.25">
      <c r="A30" s="5">
        <v>26</v>
      </c>
      <c r="B30" s="7" t="s">
        <v>50</v>
      </c>
      <c r="C30" s="76">
        <v>151.9</v>
      </c>
      <c r="D30" s="76">
        <v>0.885</v>
      </c>
      <c r="E30" s="76">
        <v>0.885</v>
      </c>
      <c r="F30" s="7"/>
    </row>
    <row r="31" spans="1:6" ht="11.25">
      <c r="A31" s="10">
        <v>27</v>
      </c>
      <c r="B31" s="7" t="s">
        <v>50</v>
      </c>
      <c r="C31" s="11">
        <v>89.265</v>
      </c>
      <c r="D31" s="11">
        <v>29.743</v>
      </c>
      <c r="E31" s="106"/>
      <c r="F31" s="7">
        <v>29.743</v>
      </c>
    </row>
    <row r="32" spans="1:6" ht="11.25">
      <c r="A32" s="10">
        <v>28</v>
      </c>
      <c r="B32" s="7" t="s">
        <v>50</v>
      </c>
      <c r="C32" s="11">
        <v>158.266</v>
      </c>
      <c r="D32" s="11">
        <v>6.325</v>
      </c>
      <c r="E32" s="106"/>
      <c r="F32" s="7">
        <v>6.325</v>
      </c>
    </row>
    <row r="33" spans="1:6" ht="11.25">
      <c r="A33" s="10">
        <v>29</v>
      </c>
      <c r="B33" s="7" t="s">
        <v>50</v>
      </c>
      <c r="C33" s="11">
        <v>161.341</v>
      </c>
      <c r="D33" s="11">
        <v>96.328</v>
      </c>
      <c r="E33" s="106"/>
      <c r="F33" s="7">
        <v>96.328</v>
      </c>
    </row>
    <row r="34" spans="1:6" ht="11.25">
      <c r="A34" s="10">
        <v>30</v>
      </c>
      <c r="B34" s="7" t="s">
        <v>50</v>
      </c>
      <c r="C34" s="11">
        <v>78.1</v>
      </c>
      <c r="D34" s="11">
        <v>80.604</v>
      </c>
      <c r="E34" s="106"/>
      <c r="F34" s="7">
        <v>80.604</v>
      </c>
    </row>
    <row r="35" spans="1:6" ht="11.25">
      <c r="A35" s="10">
        <v>31</v>
      </c>
      <c r="B35" s="11" t="s">
        <v>50</v>
      </c>
      <c r="C35" s="11">
        <v>172.21</v>
      </c>
      <c r="D35" s="11">
        <v>501.072</v>
      </c>
      <c r="E35" s="106"/>
      <c r="F35" s="7">
        <v>501.072</v>
      </c>
    </row>
    <row r="36" spans="1:6" ht="11.25">
      <c r="A36" s="10">
        <v>32</v>
      </c>
      <c r="B36" s="11" t="s">
        <v>50</v>
      </c>
      <c r="C36" s="11">
        <v>157.89</v>
      </c>
      <c r="D36" s="11">
        <v>86.129</v>
      </c>
      <c r="E36" s="106"/>
      <c r="F36" s="7">
        <v>86.129</v>
      </c>
    </row>
    <row r="37" spans="1:6" ht="12" thickBot="1">
      <c r="A37" s="260" t="s">
        <v>54</v>
      </c>
      <c r="B37" s="261"/>
      <c r="C37" s="261"/>
      <c r="D37" s="55">
        <f>SUM(D5:D36)</f>
        <v>890.601</v>
      </c>
      <c r="E37" s="55">
        <f>SUM(E5:E30)</f>
        <v>42.128</v>
      </c>
      <c r="F37" s="65">
        <f>SUM(F6:F36)</f>
        <v>848.4730000000001</v>
      </c>
    </row>
    <row r="38" spans="3:6" ht="11.25">
      <c r="C38" s="127"/>
      <c r="D38" s="127"/>
      <c r="E38" s="127"/>
      <c r="F38" s="127"/>
    </row>
    <row r="39" spans="3:6" ht="11.25">
      <c r="C39" s="134"/>
      <c r="D39" s="134"/>
      <c r="E39" s="134"/>
      <c r="F39" s="134"/>
    </row>
    <row r="40" spans="3:6" ht="11.25">
      <c r="C40" s="135"/>
      <c r="D40" s="135"/>
      <c r="E40" s="135"/>
      <c r="F40" s="135"/>
    </row>
    <row r="42" ht="11.25" customHeight="1"/>
    <row r="43" ht="11.25" customHeight="1" thickBot="1"/>
    <row r="44" spans="3:6" ht="11.25" customHeight="1">
      <c r="C44" s="198" t="s">
        <v>116</v>
      </c>
      <c r="D44" s="199"/>
      <c r="E44" s="199"/>
      <c r="F44" s="200"/>
    </row>
    <row r="45" spans="3:6" ht="11.25" customHeight="1">
      <c r="C45" s="201"/>
      <c r="D45" s="202"/>
      <c r="E45" s="202"/>
      <c r="F45" s="203"/>
    </row>
    <row r="46" spans="3:6" ht="11.25">
      <c r="C46" s="204"/>
      <c r="D46" s="206" t="s">
        <v>117</v>
      </c>
      <c r="E46" s="206" t="s">
        <v>118</v>
      </c>
      <c r="F46" s="207" t="s">
        <v>119</v>
      </c>
    </row>
    <row r="47" spans="3:6" ht="11.25" customHeight="1">
      <c r="C47" s="205"/>
      <c r="D47" s="206"/>
      <c r="E47" s="206"/>
      <c r="F47" s="207"/>
    </row>
    <row r="48" spans="3:6" ht="11.25" customHeight="1" thickBot="1">
      <c r="C48" s="120" t="s">
        <v>120</v>
      </c>
      <c r="D48" s="121">
        <v>726</v>
      </c>
      <c r="E48" s="121">
        <v>1884</v>
      </c>
      <c r="F48" s="121">
        <v>0</v>
      </c>
    </row>
    <row r="49" spans="3:6" ht="11.25" customHeight="1">
      <c r="C49" s="189" t="s">
        <v>121</v>
      </c>
      <c r="D49" s="190">
        <v>1</v>
      </c>
      <c r="E49" s="190" t="s">
        <v>122</v>
      </c>
      <c r="F49" s="191">
        <v>0</v>
      </c>
    </row>
    <row r="50" spans="3:6" ht="11.25" customHeight="1">
      <c r="C50" s="189"/>
      <c r="D50" s="190"/>
      <c r="E50" s="190"/>
      <c r="F50" s="191"/>
    </row>
    <row r="51" spans="3:6" ht="11.25" customHeight="1">
      <c r="C51" s="189"/>
      <c r="D51" s="190"/>
      <c r="E51" s="190"/>
      <c r="F51" s="191"/>
    </row>
    <row r="52" spans="3:6" ht="11.25" customHeight="1">
      <c r="C52" s="189" t="s">
        <v>123</v>
      </c>
      <c r="D52" s="190">
        <f>D48*D49</f>
        <v>726</v>
      </c>
      <c r="E52" s="190">
        <v>281.6</v>
      </c>
      <c r="F52" s="191">
        <f>F48*F49</f>
        <v>0</v>
      </c>
    </row>
    <row r="53" spans="3:6" ht="11.25" customHeight="1">
      <c r="C53" s="189"/>
      <c r="D53" s="190"/>
      <c r="E53" s="190"/>
      <c r="F53" s="191"/>
    </row>
    <row r="54" spans="3:6" ht="38.25" customHeight="1">
      <c r="C54" s="189"/>
      <c r="D54" s="190"/>
      <c r="E54" s="190"/>
      <c r="F54" s="191"/>
    </row>
    <row r="55" spans="3:6" ht="11.25">
      <c r="C55" s="192" t="s">
        <v>126</v>
      </c>
      <c r="D55" s="194" t="s">
        <v>138</v>
      </c>
      <c r="E55" s="194"/>
      <c r="F55" s="195"/>
    </row>
    <row r="56" spans="3:6" ht="12" thickBot="1">
      <c r="C56" s="193"/>
      <c r="D56" s="196"/>
      <c r="E56" s="196"/>
      <c r="F56" s="197"/>
    </row>
  </sheetData>
  <sheetProtection/>
  <mergeCells count="23">
    <mergeCell ref="A37:C37"/>
    <mergeCell ref="A1:F2"/>
    <mergeCell ref="A3:A4"/>
    <mergeCell ref="B3:B4"/>
    <mergeCell ref="C3:C4"/>
    <mergeCell ref="D3:D4"/>
    <mergeCell ref="E3:E4"/>
    <mergeCell ref="F3:F4"/>
    <mergeCell ref="C44:F45"/>
    <mergeCell ref="C46:C47"/>
    <mergeCell ref="D46:D47"/>
    <mergeCell ref="E46:E47"/>
    <mergeCell ref="F46:F47"/>
    <mergeCell ref="C49:C51"/>
    <mergeCell ref="D49:D51"/>
    <mergeCell ref="E49:E51"/>
    <mergeCell ref="F49:F51"/>
    <mergeCell ref="C52:C54"/>
    <mergeCell ref="D52:D54"/>
    <mergeCell ref="E52:E54"/>
    <mergeCell ref="F52:F54"/>
    <mergeCell ref="C55:C56"/>
    <mergeCell ref="D55:F56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2">
      <selection activeCell="D37" sqref="D37"/>
    </sheetView>
  </sheetViews>
  <sheetFormatPr defaultColWidth="9.140625" defaultRowHeight="12.75"/>
  <cols>
    <col min="1" max="1" width="6.8515625" style="0" customWidth="1"/>
    <col min="2" max="2" width="14.140625" style="0" customWidth="1"/>
    <col min="3" max="3" width="14.00390625" style="0" customWidth="1"/>
    <col min="4" max="4" width="12.28125" style="0" customWidth="1"/>
    <col min="5" max="5" width="14.57421875" style="0" customWidth="1"/>
    <col min="6" max="6" width="13.57421875" style="0" customWidth="1"/>
    <col min="9" max="9" width="12.2812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316" t="s">
        <v>37</v>
      </c>
    </row>
    <row r="4" spans="1:6" ht="12.75">
      <c r="A4" s="272"/>
      <c r="B4" s="270"/>
      <c r="C4" s="273"/>
      <c r="D4" s="270"/>
      <c r="E4" s="270"/>
      <c r="F4" s="316"/>
    </row>
    <row r="5" spans="1:6" ht="12.75" customHeight="1">
      <c r="A5" s="1" t="s">
        <v>2</v>
      </c>
      <c r="B5" s="7" t="s">
        <v>51</v>
      </c>
      <c r="C5" s="2">
        <v>352.2</v>
      </c>
      <c r="D5" s="2">
        <v>42.718</v>
      </c>
      <c r="F5" s="25">
        <v>42.718</v>
      </c>
    </row>
    <row r="6" spans="1:6" ht="12.75">
      <c r="A6" s="1" t="s">
        <v>6</v>
      </c>
      <c r="B6" s="7" t="s">
        <v>51</v>
      </c>
      <c r="C6" s="2">
        <v>430.49</v>
      </c>
      <c r="D6" s="2">
        <v>1.216</v>
      </c>
      <c r="E6" s="2">
        <v>1.216</v>
      </c>
      <c r="F6" s="30"/>
    </row>
    <row r="7" spans="1:7" ht="12.75" customHeight="1">
      <c r="A7" s="1" t="s">
        <v>39</v>
      </c>
      <c r="B7" s="7" t="s">
        <v>51</v>
      </c>
      <c r="C7" s="2">
        <v>33.76</v>
      </c>
      <c r="D7" s="2">
        <v>9.274</v>
      </c>
      <c r="F7" s="25">
        <v>9.274</v>
      </c>
      <c r="G7" s="22"/>
    </row>
    <row r="8" spans="1:6" ht="12.75">
      <c r="A8" s="1" t="s">
        <v>7</v>
      </c>
      <c r="B8" s="7" t="s">
        <v>51</v>
      </c>
      <c r="C8" s="2">
        <v>351.105</v>
      </c>
      <c r="D8" s="2">
        <v>6.327</v>
      </c>
      <c r="E8" s="2">
        <v>6.327</v>
      </c>
      <c r="F8" s="30"/>
    </row>
    <row r="9" spans="1:7" ht="12.75" customHeight="1">
      <c r="A9" s="1" t="s">
        <v>8</v>
      </c>
      <c r="B9" s="7" t="s">
        <v>51</v>
      </c>
      <c r="C9" s="2">
        <v>398.142</v>
      </c>
      <c r="D9" s="2">
        <v>122.829</v>
      </c>
      <c r="F9" s="25">
        <v>122.829</v>
      </c>
      <c r="G9" s="23"/>
    </row>
    <row r="10" spans="1:6" ht="12.75">
      <c r="A10" s="1" t="s">
        <v>0</v>
      </c>
      <c r="B10" s="7" t="s">
        <v>51</v>
      </c>
      <c r="C10" s="2">
        <v>45.145</v>
      </c>
      <c r="D10" s="2">
        <v>4.491</v>
      </c>
      <c r="E10" s="2">
        <v>4.491</v>
      </c>
      <c r="F10" s="30"/>
    </row>
    <row r="11" spans="1:6" ht="12.75">
      <c r="A11" s="1" t="s">
        <v>9</v>
      </c>
      <c r="B11" s="7" t="s">
        <v>51</v>
      </c>
      <c r="C11" s="2">
        <v>45.148</v>
      </c>
      <c r="D11" s="2">
        <v>4.108</v>
      </c>
      <c r="E11" s="2">
        <v>4.108</v>
      </c>
      <c r="F11" s="30"/>
    </row>
    <row r="12" spans="1:6" ht="12.75" customHeight="1">
      <c r="A12" s="1" t="s">
        <v>10</v>
      </c>
      <c r="B12" s="7" t="s">
        <v>51</v>
      </c>
      <c r="C12" s="2">
        <v>351.159</v>
      </c>
      <c r="D12" s="2">
        <v>18.155</v>
      </c>
      <c r="E12" s="2">
        <v>18.155</v>
      </c>
      <c r="F12" s="30"/>
    </row>
    <row r="13" spans="1:6" ht="14.25" customHeight="1">
      <c r="A13" s="1" t="s">
        <v>11</v>
      </c>
      <c r="B13" s="7" t="s">
        <v>51</v>
      </c>
      <c r="C13" s="2">
        <v>52.201</v>
      </c>
      <c r="D13" s="2">
        <v>7.821</v>
      </c>
      <c r="E13" s="2">
        <v>7.821</v>
      </c>
      <c r="F13" s="30"/>
    </row>
    <row r="14" spans="1:6" ht="12.75">
      <c r="A14" s="1" t="s">
        <v>12</v>
      </c>
      <c r="B14" s="7" t="s">
        <v>51</v>
      </c>
      <c r="C14" s="2">
        <v>53.202</v>
      </c>
      <c r="D14" s="2">
        <v>15.123</v>
      </c>
      <c r="E14" s="2">
        <v>15.123</v>
      </c>
      <c r="F14" s="30"/>
    </row>
    <row r="15" spans="1:7" ht="13.5" customHeight="1">
      <c r="A15" s="1" t="s">
        <v>13</v>
      </c>
      <c r="B15" s="7" t="s">
        <v>51</v>
      </c>
      <c r="C15" s="2">
        <v>90.223</v>
      </c>
      <c r="D15" s="2">
        <v>44.782</v>
      </c>
      <c r="E15" s="24"/>
      <c r="F15" s="25">
        <v>44.782</v>
      </c>
      <c r="G15" s="23"/>
    </row>
    <row r="16" spans="1:6" ht="12.75">
      <c r="A16" s="1" t="s">
        <v>14</v>
      </c>
      <c r="B16" s="7" t="s">
        <v>51</v>
      </c>
      <c r="C16" s="2">
        <v>379.235</v>
      </c>
      <c r="D16" s="2">
        <v>8.66</v>
      </c>
      <c r="E16" s="2">
        <v>8.66</v>
      </c>
      <c r="F16" s="30"/>
    </row>
    <row r="17" spans="1:8" ht="12.75">
      <c r="A17" s="1" t="s">
        <v>15</v>
      </c>
      <c r="B17" s="7" t="s">
        <v>51</v>
      </c>
      <c r="C17" s="2">
        <v>74.275</v>
      </c>
      <c r="D17" s="2">
        <v>174.52</v>
      </c>
      <c r="E17" s="24"/>
      <c r="F17" s="25">
        <v>174.52</v>
      </c>
      <c r="G17" s="26"/>
      <c r="H17" s="23"/>
    </row>
    <row r="18" spans="1:6" ht="12.75">
      <c r="A18" s="1" t="s">
        <v>16</v>
      </c>
      <c r="B18" s="7" t="s">
        <v>51</v>
      </c>
      <c r="C18" s="2">
        <v>74.278</v>
      </c>
      <c r="D18" s="2">
        <v>4.636</v>
      </c>
      <c r="E18" s="2">
        <v>4.636</v>
      </c>
      <c r="F18" s="30"/>
    </row>
    <row r="19" spans="1:7" ht="12.75">
      <c r="A19" s="1" t="s">
        <v>17</v>
      </c>
      <c r="B19" s="7" t="s">
        <v>51</v>
      </c>
      <c r="C19" s="2">
        <v>393.286</v>
      </c>
      <c r="D19" s="2">
        <v>5.439</v>
      </c>
      <c r="E19" s="24"/>
      <c r="F19" s="25">
        <v>5.439</v>
      </c>
      <c r="G19" s="23"/>
    </row>
    <row r="20" spans="1:6" ht="12.75">
      <c r="A20" s="1" t="s">
        <v>18</v>
      </c>
      <c r="B20" s="7" t="s">
        <v>51</v>
      </c>
      <c r="C20" s="2">
        <v>393.294</v>
      </c>
      <c r="D20" s="2">
        <v>16.669</v>
      </c>
      <c r="E20" s="2">
        <v>16.669</v>
      </c>
      <c r="F20" s="30"/>
    </row>
    <row r="21" spans="1:6" ht="12.75">
      <c r="A21" s="1" t="s">
        <v>19</v>
      </c>
      <c r="B21" s="7" t="s">
        <v>51</v>
      </c>
      <c r="C21" s="2">
        <v>393.299</v>
      </c>
      <c r="D21" s="2">
        <v>0.992</v>
      </c>
      <c r="E21" s="2">
        <v>0.992</v>
      </c>
      <c r="F21" s="30"/>
    </row>
    <row r="22" spans="1:6" ht="12.75">
      <c r="A22" s="1" t="s">
        <v>20</v>
      </c>
      <c r="B22" s="7" t="s">
        <v>51</v>
      </c>
      <c r="C22" s="2">
        <v>393.301</v>
      </c>
      <c r="D22" s="2">
        <v>3.951</v>
      </c>
      <c r="E22" s="2">
        <v>3.951</v>
      </c>
      <c r="F22" s="30"/>
    </row>
    <row r="23" spans="1:6" ht="12.75">
      <c r="A23" s="1" t="s">
        <v>21</v>
      </c>
      <c r="B23" s="7" t="s">
        <v>51</v>
      </c>
      <c r="C23" s="2">
        <v>393.303</v>
      </c>
      <c r="D23" s="2">
        <v>10.128</v>
      </c>
      <c r="E23" s="2">
        <v>10.128</v>
      </c>
      <c r="F23" s="30"/>
    </row>
    <row r="24" spans="1:6" ht="12.75">
      <c r="A24" s="1" t="s">
        <v>22</v>
      </c>
      <c r="B24" s="7" t="s">
        <v>51</v>
      </c>
      <c r="C24" s="2">
        <v>392.358</v>
      </c>
      <c r="D24" s="2">
        <v>1.088</v>
      </c>
      <c r="E24" s="2">
        <v>1.088</v>
      </c>
      <c r="F24" s="30"/>
    </row>
    <row r="25" spans="1:6" ht="12.75">
      <c r="A25" s="1" t="s">
        <v>23</v>
      </c>
      <c r="B25" s="7" t="s">
        <v>51</v>
      </c>
      <c r="C25" s="2">
        <v>39.544</v>
      </c>
      <c r="D25" s="2">
        <v>6.068</v>
      </c>
      <c r="E25" s="2">
        <v>6.068</v>
      </c>
      <c r="F25" s="30"/>
    </row>
    <row r="26" spans="1:7" ht="12.75">
      <c r="A26" s="1" t="s">
        <v>24</v>
      </c>
      <c r="B26" s="7" t="s">
        <v>51</v>
      </c>
      <c r="C26" s="2">
        <v>74.3</v>
      </c>
      <c r="D26" s="2">
        <v>22.708</v>
      </c>
      <c r="E26" s="24"/>
      <c r="F26" s="25">
        <v>22.708</v>
      </c>
      <c r="G26" s="23"/>
    </row>
    <row r="27" spans="1:6" ht="12.75">
      <c r="A27" s="1" t="s">
        <v>25</v>
      </c>
      <c r="B27" s="7" t="s">
        <v>51</v>
      </c>
      <c r="C27" s="2">
        <v>90.1</v>
      </c>
      <c r="D27" s="2">
        <v>36.267</v>
      </c>
      <c r="E27" s="24"/>
      <c r="F27" s="25">
        <v>36.267</v>
      </c>
    </row>
    <row r="28" spans="1:6" ht="12.75">
      <c r="A28" s="64" t="s">
        <v>26</v>
      </c>
      <c r="B28" s="11" t="s">
        <v>51</v>
      </c>
      <c r="C28" s="12">
        <v>18.1</v>
      </c>
      <c r="D28" s="12">
        <v>9.685</v>
      </c>
      <c r="E28" s="12">
        <v>9.685</v>
      </c>
      <c r="F28" s="25"/>
    </row>
    <row r="29" spans="1:6" ht="12.75">
      <c r="A29" s="64" t="s">
        <v>27</v>
      </c>
      <c r="B29" s="11" t="s">
        <v>51</v>
      </c>
      <c r="C29" s="12">
        <v>20.3</v>
      </c>
      <c r="D29" s="12">
        <v>9.788</v>
      </c>
      <c r="E29" s="12">
        <v>9.788</v>
      </c>
      <c r="F29" s="25"/>
    </row>
    <row r="30" spans="1:6" ht="12.75">
      <c r="A30" s="64" t="s">
        <v>28</v>
      </c>
      <c r="B30" s="11" t="s">
        <v>51</v>
      </c>
      <c r="C30" s="12">
        <v>20.6</v>
      </c>
      <c r="D30" s="12">
        <v>4.7</v>
      </c>
      <c r="E30" s="12">
        <v>4.7</v>
      </c>
      <c r="F30" s="25"/>
    </row>
    <row r="31" spans="1:6" ht="12.75">
      <c r="A31" s="64" t="s">
        <v>29</v>
      </c>
      <c r="B31" s="11" t="s">
        <v>51</v>
      </c>
      <c r="C31" s="12">
        <v>85.2</v>
      </c>
      <c r="D31" s="12">
        <v>7.175</v>
      </c>
      <c r="E31" s="12">
        <v>7.175</v>
      </c>
      <c r="F31" s="25"/>
    </row>
    <row r="32" spans="1:6" ht="12.75">
      <c r="A32" s="64" t="s">
        <v>30</v>
      </c>
      <c r="B32" s="11" t="s">
        <v>51</v>
      </c>
      <c r="C32" s="12">
        <v>85.3</v>
      </c>
      <c r="D32" s="12">
        <v>11.273</v>
      </c>
      <c r="E32" s="12">
        <v>11.273</v>
      </c>
      <c r="F32" s="25"/>
    </row>
    <row r="33" spans="1:6" ht="12.75">
      <c r="A33" s="64" t="s">
        <v>31</v>
      </c>
      <c r="B33" s="11" t="s">
        <v>51</v>
      </c>
      <c r="C33" s="12">
        <v>85.4</v>
      </c>
      <c r="D33" s="12">
        <v>18.404</v>
      </c>
      <c r="E33" s="12">
        <v>18.404</v>
      </c>
      <c r="F33" s="25"/>
    </row>
    <row r="34" spans="1:6" ht="12.75">
      <c r="A34" s="64" t="s">
        <v>32</v>
      </c>
      <c r="B34" s="11" t="s">
        <v>51</v>
      </c>
      <c r="C34" s="12">
        <v>92.1</v>
      </c>
      <c r="D34" s="12">
        <v>7.556</v>
      </c>
      <c r="E34" s="2">
        <v>7.556</v>
      </c>
      <c r="F34" s="25"/>
    </row>
    <row r="35" spans="1:6" ht="12.75">
      <c r="A35" s="64" t="s">
        <v>33</v>
      </c>
      <c r="B35" s="11" t="s">
        <v>51</v>
      </c>
      <c r="C35" s="12">
        <v>39.1</v>
      </c>
      <c r="D35" s="12"/>
      <c r="E35" s="2"/>
      <c r="F35" s="25"/>
    </row>
    <row r="36" spans="1:6" ht="12.75">
      <c r="A36" s="64" t="s">
        <v>55</v>
      </c>
      <c r="B36" s="11" t="s">
        <v>51</v>
      </c>
      <c r="C36" s="12">
        <v>74.207</v>
      </c>
      <c r="D36" s="12"/>
      <c r="E36" s="2"/>
      <c r="F36" s="25"/>
    </row>
    <row r="37" spans="1:6" ht="13.5" thickBot="1">
      <c r="A37" s="260" t="s">
        <v>54</v>
      </c>
      <c r="B37" s="261"/>
      <c r="C37" s="261"/>
      <c r="D37" s="54">
        <f>SUM(D5:D34)</f>
        <v>636.5510000000002</v>
      </c>
      <c r="E37" s="65">
        <f>SUM(E6:E34)</f>
        <v>178.01399999999998</v>
      </c>
      <c r="F37" s="186">
        <f>SUM(F5:F27)</f>
        <v>458.5370000000001</v>
      </c>
    </row>
    <row r="40" ht="13.5" thickBot="1"/>
    <row r="41" spans="3:6" ht="12.75" customHeight="1">
      <c r="C41" s="198" t="s">
        <v>116</v>
      </c>
      <c r="D41" s="199"/>
      <c r="E41" s="199"/>
      <c r="F41" s="200"/>
    </row>
    <row r="42" spans="3:6" ht="12.75">
      <c r="C42" s="201"/>
      <c r="D42" s="202"/>
      <c r="E42" s="202"/>
      <c r="F42" s="203"/>
    </row>
    <row r="43" spans="3:6" ht="12.75" customHeight="1">
      <c r="C43" s="204"/>
      <c r="D43" s="206" t="s">
        <v>117</v>
      </c>
      <c r="E43" s="206" t="s">
        <v>118</v>
      </c>
      <c r="F43" s="207" t="s">
        <v>119</v>
      </c>
    </row>
    <row r="44" spans="3:6" ht="12.75">
      <c r="C44" s="205"/>
      <c r="D44" s="206"/>
      <c r="E44" s="206"/>
      <c r="F44" s="207"/>
    </row>
    <row r="45" spans="3:6" ht="13.5" thickBot="1">
      <c r="C45" s="120" t="s">
        <v>120</v>
      </c>
      <c r="D45" s="121">
        <v>35</v>
      </c>
      <c r="E45" s="121">
        <v>104</v>
      </c>
      <c r="F45" s="121">
        <v>1</v>
      </c>
    </row>
    <row r="46" spans="3:6" ht="12.75" customHeight="1">
      <c r="C46" s="189" t="s">
        <v>121</v>
      </c>
      <c r="D46" s="190">
        <v>1</v>
      </c>
      <c r="E46" s="190" t="s">
        <v>122</v>
      </c>
      <c r="F46" s="191">
        <v>1</v>
      </c>
    </row>
    <row r="47" spans="3:6" ht="12.75">
      <c r="C47" s="189"/>
      <c r="D47" s="190"/>
      <c r="E47" s="190"/>
      <c r="F47" s="191"/>
    </row>
    <row r="48" spans="3:6" ht="12.75">
      <c r="C48" s="189"/>
      <c r="D48" s="190"/>
      <c r="E48" s="190"/>
      <c r="F48" s="191"/>
    </row>
    <row r="49" spans="3:6" ht="12.75">
      <c r="C49" s="189" t="s">
        <v>123</v>
      </c>
      <c r="D49" s="190">
        <f>D45*D46</f>
        <v>35</v>
      </c>
      <c r="E49" s="190">
        <v>15.6</v>
      </c>
      <c r="F49" s="191">
        <v>1</v>
      </c>
    </row>
    <row r="50" spans="3:6" ht="12.75">
      <c r="C50" s="189"/>
      <c r="D50" s="190"/>
      <c r="E50" s="190"/>
      <c r="F50" s="191"/>
    </row>
    <row r="51" spans="3:6" ht="12.75">
      <c r="C51" s="189"/>
      <c r="D51" s="190"/>
      <c r="E51" s="190"/>
      <c r="F51" s="191"/>
    </row>
    <row r="52" spans="3:6" ht="12.75" customHeight="1">
      <c r="C52" s="192" t="s">
        <v>126</v>
      </c>
      <c r="D52" s="194" t="s">
        <v>139</v>
      </c>
      <c r="E52" s="194"/>
      <c r="F52" s="195"/>
    </row>
    <row r="53" spans="3:6" ht="48.75" customHeight="1" thickBot="1">
      <c r="C53" s="193"/>
      <c r="D53" s="196"/>
      <c r="E53" s="196"/>
      <c r="F53" s="197"/>
    </row>
    <row r="54" spans="3:6" ht="12.75">
      <c r="C54" s="46"/>
      <c r="D54" s="46"/>
      <c r="E54" s="46"/>
      <c r="F54" s="46"/>
    </row>
    <row r="56" spans="2:5" ht="12.75">
      <c r="B56" s="40"/>
      <c r="C56" s="40"/>
      <c r="D56" s="40"/>
      <c r="E56" s="40"/>
    </row>
    <row r="57" spans="2:5" ht="12.75">
      <c r="B57" s="40"/>
      <c r="C57" s="40"/>
      <c r="D57" s="40"/>
      <c r="E57" s="40"/>
    </row>
  </sheetData>
  <sheetProtection/>
  <mergeCells count="23">
    <mergeCell ref="A37:C37"/>
    <mergeCell ref="A1:F2"/>
    <mergeCell ref="A3:A4"/>
    <mergeCell ref="B3:B4"/>
    <mergeCell ref="C3:C4"/>
    <mergeCell ref="D3:D4"/>
    <mergeCell ref="E3:E4"/>
    <mergeCell ref="F3:F4"/>
    <mergeCell ref="C41:F42"/>
    <mergeCell ref="C43:C44"/>
    <mergeCell ref="D43:D44"/>
    <mergeCell ref="E43:E44"/>
    <mergeCell ref="F43:F44"/>
    <mergeCell ref="C46:C48"/>
    <mergeCell ref="D46:D48"/>
    <mergeCell ref="E46:E48"/>
    <mergeCell ref="F46:F48"/>
    <mergeCell ref="C49:C51"/>
    <mergeCell ref="D49:D51"/>
    <mergeCell ref="E49:E51"/>
    <mergeCell ref="F49:F51"/>
    <mergeCell ref="C52:C53"/>
    <mergeCell ref="D52:F53"/>
  </mergeCells>
  <printOptions/>
  <pageMargins left="1.3779527559055118" right="0.75" top="0.984251968503937" bottom="0.984251968503937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7.28125" style="0" customWidth="1"/>
    <col min="2" max="2" width="12.00390625" style="0" customWidth="1"/>
    <col min="3" max="3" width="11.8515625" style="0" customWidth="1"/>
    <col min="4" max="4" width="11.421875" style="0" customWidth="1"/>
    <col min="5" max="5" width="12.57421875" style="0" customWidth="1"/>
    <col min="6" max="6" width="13.00390625" style="0" customWidth="1"/>
    <col min="9" max="9" width="11.14062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ht="12.75">
      <c r="A5" s="1" t="s">
        <v>2</v>
      </c>
      <c r="B5" s="7" t="s">
        <v>48</v>
      </c>
      <c r="C5" s="76">
        <v>24.4</v>
      </c>
      <c r="D5" s="76">
        <v>3.916</v>
      </c>
      <c r="E5" s="76">
        <v>3.916</v>
      </c>
      <c r="F5" s="8"/>
    </row>
    <row r="6" spans="1:6" ht="12.75">
      <c r="A6" s="1" t="s">
        <v>6</v>
      </c>
      <c r="B6" s="7" t="s">
        <v>48</v>
      </c>
      <c r="C6" s="76">
        <v>26.13</v>
      </c>
      <c r="D6" s="76">
        <v>0.77</v>
      </c>
      <c r="E6" s="76">
        <v>0.77</v>
      </c>
      <c r="F6" s="8"/>
    </row>
    <row r="7" spans="1:6" ht="12.75">
      <c r="A7" s="1" t="s">
        <v>39</v>
      </c>
      <c r="B7" s="7" t="s">
        <v>48</v>
      </c>
      <c r="C7" s="76">
        <v>26.14</v>
      </c>
      <c r="D7" s="76">
        <v>0.647</v>
      </c>
      <c r="E7" s="76">
        <v>0.647</v>
      </c>
      <c r="F7" s="8"/>
    </row>
    <row r="8" spans="1:6" ht="12.75">
      <c r="A8" s="1" t="s">
        <v>7</v>
      </c>
      <c r="B8" s="7" t="s">
        <v>48</v>
      </c>
      <c r="C8" s="76">
        <v>26.15</v>
      </c>
      <c r="D8" s="76">
        <v>3.102</v>
      </c>
      <c r="E8" s="76">
        <v>3.102</v>
      </c>
      <c r="F8" s="8"/>
    </row>
    <row r="9" spans="1:6" ht="12.75">
      <c r="A9" s="1" t="s">
        <v>8</v>
      </c>
      <c r="B9" s="7" t="s">
        <v>48</v>
      </c>
      <c r="C9" s="76">
        <v>26.16</v>
      </c>
      <c r="D9" s="76">
        <v>0.831</v>
      </c>
      <c r="E9" s="76">
        <v>0.831</v>
      </c>
      <c r="F9" s="8"/>
    </row>
    <row r="10" spans="1:6" ht="12.75">
      <c r="A10" s="1" t="s">
        <v>0</v>
      </c>
      <c r="B10" s="7" t="s">
        <v>48</v>
      </c>
      <c r="C10" s="76">
        <v>27.11</v>
      </c>
      <c r="D10" s="76">
        <v>2.95</v>
      </c>
      <c r="E10" s="76">
        <v>2.95</v>
      </c>
      <c r="F10" s="8"/>
    </row>
    <row r="11" spans="1:6" ht="12.75">
      <c r="A11" s="1" t="s">
        <v>9</v>
      </c>
      <c r="B11" s="7" t="s">
        <v>48</v>
      </c>
      <c r="C11" s="76">
        <v>29.3</v>
      </c>
      <c r="D11" s="76">
        <v>14.766</v>
      </c>
      <c r="E11" s="76">
        <v>14.766</v>
      </c>
      <c r="F11" s="8"/>
    </row>
    <row r="12" spans="1:6" ht="12.75">
      <c r="A12" s="1" t="s">
        <v>10</v>
      </c>
      <c r="B12" s="7" t="s">
        <v>48</v>
      </c>
      <c r="C12" s="76">
        <v>29.13</v>
      </c>
      <c r="D12" s="76">
        <v>2.997</v>
      </c>
      <c r="E12" s="76">
        <v>2.997</v>
      </c>
      <c r="F12" s="8"/>
    </row>
    <row r="13" spans="1:6" ht="13.5" customHeight="1">
      <c r="A13" s="1" t="s">
        <v>11</v>
      </c>
      <c r="B13" s="7" t="s">
        <v>48</v>
      </c>
      <c r="C13" s="76">
        <v>30.17</v>
      </c>
      <c r="D13" s="76">
        <v>6.912</v>
      </c>
      <c r="E13" s="76">
        <v>6.912</v>
      </c>
      <c r="F13" s="8"/>
    </row>
    <row r="14" spans="1:6" ht="12.75">
      <c r="A14" s="1" t="s">
        <v>12</v>
      </c>
      <c r="B14" s="7" t="s">
        <v>48</v>
      </c>
      <c r="C14" s="76">
        <v>31.4</v>
      </c>
      <c r="D14" s="76">
        <v>7.068</v>
      </c>
      <c r="E14" s="76">
        <v>7.068</v>
      </c>
      <c r="F14" s="8"/>
    </row>
    <row r="15" spans="1:6" ht="12.75">
      <c r="A15" s="1" t="s">
        <v>13</v>
      </c>
      <c r="B15" s="7" t="s">
        <v>48</v>
      </c>
      <c r="C15" s="76">
        <v>53.5</v>
      </c>
      <c r="D15" s="76">
        <v>10.441</v>
      </c>
      <c r="E15" s="41"/>
      <c r="F15" s="76">
        <v>10.441</v>
      </c>
    </row>
    <row r="16" spans="1:6" ht="12.75">
      <c r="A16" s="1" t="s">
        <v>14</v>
      </c>
      <c r="B16" s="7" t="s">
        <v>48</v>
      </c>
      <c r="C16" s="76">
        <v>53.18</v>
      </c>
      <c r="D16" s="76">
        <v>11.946</v>
      </c>
      <c r="E16" s="76">
        <v>11.946</v>
      </c>
      <c r="F16" s="8"/>
    </row>
    <row r="17" spans="1:6" ht="13.5" customHeight="1">
      <c r="A17" s="1" t="s">
        <v>15</v>
      </c>
      <c r="B17" s="7" t="s">
        <v>48</v>
      </c>
      <c r="C17" s="76">
        <v>54.2</v>
      </c>
      <c r="D17" s="76">
        <v>16.798</v>
      </c>
      <c r="E17" s="76">
        <v>16.798</v>
      </c>
      <c r="F17" s="8"/>
    </row>
    <row r="18" spans="1:6" ht="12.75">
      <c r="A18" s="1" t="s">
        <v>16</v>
      </c>
      <c r="B18" s="7" t="s">
        <v>48</v>
      </c>
      <c r="C18" s="76">
        <v>54.4</v>
      </c>
      <c r="D18" s="76">
        <v>1.701</v>
      </c>
      <c r="E18" s="76">
        <v>1.701</v>
      </c>
      <c r="F18" s="8"/>
    </row>
    <row r="19" spans="1:6" ht="12.75">
      <c r="A19" s="1" t="s">
        <v>17</v>
      </c>
      <c r="B19" s="7" t="s">
        <v>48</v>
      </c>
      <c r="C19" s="76">
        <v>55.9</v>
      </c>
      <c r="D19" s="76">
        <v>3.937</v>
      </c>
      <c r="E19" s="76">
        <v>3.937</v>
      </c>
      <c r="F19" s="8"/>
    </row>
    <row r="20" spans="1:6" ht="12.75">
      <c r="A20" s="1" t="s">
        <v>18</v>
      </c>
      <c r="B20" s="7" t="s">
        <v>48</v>
      </c>
      <c r="C20" s="76">
        <v>56.5</v>
      </c>
      <c r="D20" s="76">
        <v>16.86</v>
      </c>
      <c r="E20" s="76">
        <v>16.86</v>
      </c>
      <c r="F20" s="8"/>
    </row>
    <row r="21" spans="1:6" ht="12.75">
      <c r="A21" s="1" t="s">
        <v>19</v>
      </c>
      <c r="B21" s="7" t="s">
        <v>48</v>
      </c>
      <c r="C21" s="76">
        <v>56.55</v>
      </c>
      <c r="D21" s="76">
        <v>4.536</v>
      </c>
      <c r="E21" s="76">
        <v>4.536</v>
      </c>
      <c r="F21" s="8"/>
    </row>
    <row r="22" spans="1:6" ht="12.75">
      <c r="A22" s="1" t="s">
        <v>20</v>
      </c>
      <c r="B22" s="7" t="s">
        <v>48</v>
      </c>
      <c r="C22" s="76">
        <v>88.4</v>
      </c>
      <c r="D22" s="76">
        <v>1.785</v>
      </c>
      <c r="E22" s="76">
        <v>1.785</v>
      </c>
      <c r="F22" s="8"/>
    </row>
    <row r="23" spans="1:6" ht="12.75">
      <c r="A23" s="1" t="s">
        <v>21</v>
      </c>
      <c r="B23" s="7" t="s">
        <v>48</v>
      </c>
      <c r="C23" s="77">
        <v>91.6</v>
      </c>
      <c r="D23" s="77">
        <v>164.439</v>
      </c>
      <c r="E23" s="77"/>
      <c r="F23" s="30">
        <v>164.439</v>
      </c>
    </row>
    <row r="24" spans="1:6" ht="12.75">
      <c r="A24" s="1" t="s">
        <v>22</v>
      </c>
      <c r="B24" s="7" t="s">
        <v>48</v>
      </c>
      <c r="C24" s="76">
        <v>91.3</v>
      </c>
      <c r="D24" s="76">
        <v>4.875</v>
      </c>
      <c r="E24" s="76">
        <v>4.875</v>
      </c>
      <c r="F24" s="8"/>
    </row>
    <row r="25" spans="1:6" ht="12.75">
      <c r="A25" s="5">
        <v>21</v>
      </c>
      <c r="B25" s="7" t="s">
        <v>48</v>
      </c>
      <c r="C25" s="76">
        <v>92.9</v>
      </c>
      <c r="D25" s="76">
        <v>2.329</v>
      </c>
      <c r="E25" s="7"/>
      <c r="F25" s="105">
        <v>2.329</v>
      </c>
    </row>
    <row r="26" spans="1:7" ht="12.75">
      <c r="A26" s="5">
        <v>22</v>
      </c>
      <c r="B26" s="7" t="s">
        <v>48</v>
      </c>
      <c r="C26" s="76">
        <v>92.29</v>
      </c>
      <c r="D26" s="76">
        <v>1.855</v>
      </c>
      <c r="E26" s="7"/>
      <c r="F26" s="105">
        <v>1.855</v>
      </c>
      <c r="G26" s="26"/>
    </row>
    <row r="27" spans="1:6" ht="12.75">
      <c r="A27" s="5">
        <v>23</v>
      </c>
      <c r="B27" s="7" t="s">
        <v>48</v>
      </c>
      <c r="C27" s="76">
        <v>93.33</v>
      </c>
      <c r="D27" s="76">
        <v>2.662</v>
      </c>
      <c r="E27" s="7"/>
      <c r="F27" s="105">
        <v>2.662</v>
      </c>
    </row>
    <row r="28" spans="1:6" ht="12.75">
      <c r="A28" s="5">
        <v>24</v>
      </c>
      <c r="B28" s="7" t="s">
        <v>48</v>
      </c>
      <c r="C28" s="76">
        <v>95.61</v>
      </c>
      <c r="D28" s="76">
        <v>2.762</v>
      </c>
      <c r="E28" s="7"/>
      <c r="F28" s="105">
        <v>2.762</v>
      </c>
    </row>
    <row r="29" spans="1:6" ht="12.75">
      <c r="A29" s="10">
        <v>25</v>
      </c>
      <c r="B29" s="11" t="s">
        <v>48</v>
      </c>
      <c r="C29" s="72">
        <v>92.4</v>
      </c>
      <c r="D29" s="72">
        <v>11.428</v>
      </c>
      <c r="E29" s="72"/>
      <c r="F29" s="72">
        <v>11.428</v>
      </c>
    </row>
    <row r="30" spans="1:6" ht="12.75">
      <c r="A30" s="10">
        <v>26</v>
      </c>
      <c r="B30" s="11" t="s">
        <v>48</v>
      </c>
      <c r="C30" s="72">
        <v>92.16</v>
      </c>
      <c r="D30" s="72">
        <v>9.709</v>
      </c>
      <c r="E30" s="72"/>
      <c r="F30" s="72">
        <v>9.709</v>
      </c>
    </row>
    <row r="31" spans="1:6" ht="12.75">
      <c r="A31" s="10">
        <v>27</v>
      </c>
      <c r="B31" s="11" t="s">
        <v>48</v>
      </c>
      <c r="C31" s="72">
        <v>93.18</v>
      </c>
      <c r="D31" s="72">
        <v>17.404</v>
      </c>
      <c r="E31" s="72"/>
      <c r="F31" s="72">
        <v>17.404</v>
      </c>
    </row>
    <row r="32" spans="1:6" ht="12.75">
      <c r="A32" s="169">
        <v>28</v>
      </c>
      <c r="B32" s="11" t="s">
        <v>48</v>
      </c>
      <c r="C32" s="72">
        <v>31.3</v>
      </c>
      <c r="D32" s="72">
        <v>46.843</v>
      </c>
      <c r="E32" s="72"/>
      <c r="F32" s="72">
        <v>46.843</v>
      </c>
    </row>
    <row r="33" spans="1:6" ht="13.5" thickBot="1">
      <c r="A33" s="260"/>
      <c r="B33" s="261"/>
      <c r="C33" s="261"/>
      <c r="D33" s="53">
        <f>SUM(D5:D32)</f>
        <v>376.269</v>
      </c>
      <c r="E33" s="53">
        <f>SUM(E5:E32)</f>
        <v>106.39699999999998</v>
      </c>
      <c r="F33" s="52">
        <f>SUM(F15:F32)</f>
        <v>269.872</v>
      </c>
    </row>
    <row r="34" spans="1:6" ht="12.75">
      <c r="A34" s="119"/>
      <c r="B34" s="119"/>
      <c r="C34" s="129"/>
      <c r="D34" s="128"/>
      <c r="E34" s="128"/>
      <c r="F34" s="128"/>
    </row>
    <row r="35" ht="13.5" thickBot="1"/>
    <row r="36" spans="3:6" ht="12.75">
      <c r="C36" s="198" t="s">
        <v>116</v>
      </c>
      <c r="D36" s="199"/>
      <c r="E36" s="199"/>
      <c r="F36" s="200"/>
    </row>
    <row r="37" spans="3:6" ht="12.75" customHeight="1">
      <c r="C37" s="201"/>
      <c r="D37" s="202"/>
      <c r="E37" s="202"/>
      <c r="F37" s="203"/>
    </row>
    <row r="38" spans="3:6" ht="12.75">
      <c r="C38" s="204"/>
      <c r="D38" s="206" t="s">
        <v>117</v>
      </c>
      <c r="E38" s="206" t="s">
        <v>118</v>
      </c>
      <c r="F38" s="207" t="s">
        <v>119</v>
      </c>
    </row>
    <row r="39" spans="3:6" ht="12.75" customHeight="1">
      <c r="C39" s="205"/>
      <c r="D39" s="206"/>
      <c r="E39" s="206"/>
      <c r="F39" s="207"/>
    </row>
    <row r="40" spans="3:6" ht="26.25" thickBot="1">
      <c r="C40" s="120" t="s">
        <v>120</v>
      </c>
      <c r="D40" s="121">
        <v>953</v>
      </c>
      <c r="E40" s="121">
        <v>1388</v>
      </c>
      <c r="F40" s="121">
        <v>15</v>
      </c>
    </row>
    <row r="41" spans="3:6" ht="12.75">
      <c r="C41" s="189" t="s">
        <v>121</v>
      </c>
      <c r="D41" s="190">
        <v>1</v>
      </c>
      <c r="E41" s="190" t="s">
        <v>122</v>
      </c>
      <c r="F41" s="191">
        <v>1</v>
      </c>
    </row>
    <row r="42" spans="3:6" ht="12.75" customHeight="1">
      <c r="C42" s="189"/>
      <c r="D42" s="190"/>
      <c r="E42" s="190"/>
      <c r="F42" s="191"/>
    </row>
    <row r="43" spans="3:6" ht="12.75">
      <c r="C43" s="189"/>
      <c r="D43" s="190"/>
      <c r="E43" s="190"/>
      <c r="F43" s="191"/>
    </row>
    <row r="44" spans="3:6" ht="12.75">
      <c r="C44" s="189" t="s">
        <v>123</v>
      </c>
      <c r="D44" s="190">
        <f>D40*D41</f>
        <v>953</v>
      </c>
      <c r="E44" s="190">
        <v>208.2</v>
      </c>
      <c r="F44" s="191">
        <f>F40*F41</f>
        <v>15</v>
      </c>
    </row>
    <row r="45" spans="3:6" ht="12.75">
      <c r="C45" s="189"/>
      <c r="D45" s="190"/>
      <c r="E45" s="190"/>
      <c r="F45" s="191"/>
    </row>
    <row r="46" spans="3:6" ht="12.75">
      <c r="C46" s="189"/>
      <c r="D46" s="190"/>
      <c r="E46" s="190"/>
      <c r="F46" s="191"/>
    </row>
    <row r="47" spans="3:6" ht="6.75" customHeight="1">
      <c r="C47" s="192" t="s">
        <v>126</v>
      </c>
      <c r="D47" s="194" t="s">
        <v>140</v>
      </c>
      <c r="E47" s="194"/>
      <c r="F47" s="195"/>
    </row>
    <row r="48" spans="3:6" ht="56.25" customHeight="1" thickBot="1">
      <c r="C48" s="193"/>
      <c r="D48" s="196"/>
      <c r="E48" s="196"/>
      <c r="F48" s="197"/>
    </row>
    <row r="49" ht="44.25" customHeight="1"/>
    <row r="50" spans="3:6" ht="12.75">
      <c r="C50" s="40"/>
      <c r="D50" s="40"/>
      <c r="E50" s="40"/>
      <c r="F50" s="40"/>
    </row>
    <row r="51" spans="3:6" ht="12.75">
      <c r="C51" s="40"/>
      <c r="D51" s="40"/>
      <c r="E51" s="40"/>
      <c r="F51" s="40"/>
    </row>
    <row r="52" spans="3:6" ht="12.75">
      <c r="C52" s="40"/>
      <c r="D52" s="40"/>
      <c r="E52" s="40"/>
      <c r="F52" s="40"/>
    </row>
    <row r="53" spans="3:6" ht="12.75">
      <c r="C53" s="40"/>
      <c r="D53" s="40"/>
      <c r="E53" s="40"/>
      <c r="F53" s="40"/>
    </row>
    <row r="54" spans="3:6" ht="12.75">
      <c r="C54" s="40"/>
      <c r="D54" s="40"/>
      <c r="E54" s="40"/>
      <c r="F54" s="40"/>
    </row>
    <row r="55" spans="3:6" ht="12.75">
      <c r="C55" s="40"/>
      <c r="D55" s="40"/>
      <c r="E55" s="40"/>
      <c r="F55" s="40"/>
    </row>
  </sheetData>
  <sheetProtection/>
  <mergeCells count="23">
    <mergeCell ref="A33:C33"/>
    <mergeCell ref="A1:F2"/>
    <mergeCell ref="A3:A4"/>
    <mergeCell ref="B3:B4"/>
    <mergeCell ref="C3:C4"/>
    <mergeCell ref="D3:D4"/>
    <mergeCell ref="E3:E4"/>
    <mergeCell ref="F3:F4"/>
    <mergeCell ref="C36:F37"/>
    <mergeCell ref="C38:C39"/>
    <mergeCell ref="D38:D39"/>
    <mergeCell ref="E38:E39"/>
    <mergeCell ref="F38:F39"/>
    <mergeCell ref="C41:C43"/>
    <mergeCell ref="D41:D43"/>
    <mergeCell ref="E41:E43"/>
    <mergeCell ref="F41:F43"/>
    <mergeCell ref="C44:C46"/>
    <mergeCell ref="D44:D46"/>
    <mergeCell ref="E44:E46"/>
    <mergeCell ref="F44:F46"/>
    <mergeCell ref="C47:C48"/>
    <mergeCell ref="D47:F48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57421875" style="0" customWidth="1"/>
    <col min="2" max="3" width="11.8515625" style="0" customWidth="1"/>
    <col min="4" max="4" width="13.00390625" style="0" customWidth="1"/>
    <col min="5" max="5" width="10.7109375" style="0" customWidth="1"/>
    <col min="6" max="6" width="11.14062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ht="12.75">
      <c r="A5" s="1" t="s">
        <v>2</v>
      </c>
      <c r="B5" s="7" t="s">
        <v>38</v>
      </c>
      <c r="C5" s="2">
        <v>147.4</v>
      </c>
      <c r="D5" s="2">
        <v>1.737</v>
      </c>
      <c r="E5" s="2">
        <v>1.737</v>
      </c>
      <c r="F5" s="8"/>
    </row>
    <row r="6" spans="1:6" ht="12.75">
      <c r="A6" s="1" t="s">
        <v>6</v>
      </c>
      <c r="B6" s="7" t="s">
        <v>38</v>
      </c>
      <c r="C6" s="2">
        <v>100.1</v>
      </c>
      <c r="D6" s="2">
        <v>3.58</v>
      </c>
      <c r="E6" s="7"/>
      <c r="F6" s="9">
        <v>3.58</v>
      </c>
    </row>
    <row r="7" spans="1:6" ht="12.75" customHeight="1">
      <c r="A7" s="1" t="s">
        <v>39</v>
      </c>
      <c r="B7" s="72" t="s">
        <v>38</v>
      </c>
      <c r="C7" s="25">
        <v>77.1</v>
      </c>
      <c r="D7" s="25">
        <v>139.125</v>
      </c>
      <c r="E7" s="25">
        <v>139.125</v>
      </c>
      <c r="F7" s="24"/>
    </row>
    <row r="8" spans="1:6" ht="39" customHeight="1">
      <c r="A8" s="1" t="s">
        <v>7</v>
      </c>
      <c r="B8" s="7" t="s">
        <v>38</v>
      </c>
      <c r="C8" s="2">
        <v>52.2</v>
      </c>
      <c r="D8" s="2">
        <v>1.849</v>
      </c>
      <c r="E8" s="7"/>
      <c r="F8" s="9">
        <v>1.849</v>
      </c>
    </row>
    <row r="9" spans="1:6" ht="12.75">
      <c r="A9" s="1" t="s">
        <v>8</v>
      </c>
      <c r="B9" s="7" t="s">
        <v>38</v>
      </c>
      <c r="C9" s="2">
        <v>49.3</v>
      </c>
      <c r="D9" s="2">
        <v>0.386</v>
      </c>
      <c r="E9" s="2">
        <v>0.386</v>
      </c>
      <c r="F9" s="8"/>
    </row>
    <row r="10" spans="1:7" ht="12.75">
      <c r="A10" s="1" t="s">
        <v>0</v>
      </c>
      <c r="B10" s="7" t="s">
        <v>38</v>
      </c>
      <c r="C10" s="2">
        <v>2.2</v>
      </c>
      <c r="D10" s="2">
        <v>8.131</v>
      </c>
      <c r="F10" s="25">
        <v>8.131</v>
      </c>
      <c r="G10" s="22"/>
    </row>
    <row r="11" spans="1:7" ht="12.75">
      <c r="A11" s="1" t="s">
        <v>9</v>
      </c>
      <c r="B11" s="7" t="s">
        <v>38</v>
      </c>
      <c r="C11" s="2">
        <v>2.7</v>
      </c>
      <c r="D11" s="2">
        <v>90.12</v>
      </c>
      <c r="E11" s="7"/>
      <c r="F11" s="29">
        <v>90.12</v>
      </c>
      <c r="G11" s="46"/>
    </row>
    <row r="12" spans="1:6" ht="12.75">
      <c r="A12" s="4" t="s">
        <v>10</v>
      </c>
      <c r="B12" s="7" t="s">
        <v>38</v>
      </c>
      <c r="C12" s="2">
        <v>1.2</v>
      </c>
      <c r="D12" s="2">
        <v>2.716</v>
      </c>
      <c r="E12" s="2">
        <v>2.716</v>
      </c>
      <c r="F12" s="8"/>
    </row>
    <row r="13" spans="1:6" ht="12.75">
      <c r="A13" s="5">
        <v>9</v>
      </c>
      <c r="B13" s="7" t="s">
        <v>38</v>
      </c>
      <c r="C13" s="2">
        <v>5.1</v>
      </c>
      <c r="D13" s="2">
        <v>8.206</v>
      </c>
      <c r="E13" s="2">
        <v>8.206</v>
      </c>
      <c r="F13" s="8"/>
    </row>
    <row r="14" spans="1:6" ht="12.75">
      <c r="A14" s="10">
        <v>10</v>
      </c>
      <c r="B14" s="7" t="s">
        <v>38</v>
      </c>
      <c r="C14" s="2">
        <v>39.6</v>
      </c>
      <c r="D14" s="2">
        <v>15.225</v>
      </c>
      <c r="E14" s="2">
        <v>15.225</v>
      </c>
      <c r="F14" s="7"/>
    </row>
    <row r="15" spans="1:6" ht="12.75">
      <c r="A15" s="10">
        <v>11</v>
      </c>
      <c r="B15" s="7" t="s">
        <v>38</v>
      </c>
      <c r="C15" s="7">
        <v>49.1</v>
      </c>
      <c r="D15" s="7">
        <v>8.04</v>
      </c>
      <c r="E15" s="7"/>
      <c r="F15" s="7">
        <v>8.04</v>
      </c>
    </row>
    <row r="16" spans="1:6" ht="12.75">
      <c r="A16" s="317" t="s">
        <v>54</v>
      </c>
      <c r="B16" s="317"/>
      <c r="C16" s="317"/>
      <c r="D16" s="57">
        <f>SUM(D5:D15)</f>
        <v>279.115</v>
      </c>
      <c r="E16" s="57">
        <f>SUM(E5:E15)</f>
        <v>167.39499999999998</v>
      </c>
      <c r="F16" s="57">
        <f>SUM(F6:F15)</f>
        <v>111.72</v>
      </c>
    </row>
    <row r="17" spans="3:8" ht="12.75">
      <c r="C17" s="124"/>
      <c r="D17" s="124"/>
      <c r="E17" s="69"/>
      <c r="F17" s="124"/>
      <c r="G17" s="69"/>
      <c r="H17" s="69"/>
    </row>
    <row r="18" spans="3:8" ht="12.75">
      <c r="C18" s="124"/>
      <c r="D18" s="124"/>
      <c r="E18" s="69"/>
      <c r="F18" s="124"/>
      <c r="G18" s="69"/>
      <c r="H18" s="69"/>
    </row>
    <row r="19" spans="3:8" ht="12.75">
      <c r="C19" s="124"/>
      <c r="D19" s="124"/>
      <c r="E19" s="69"/>
      <c r="F19" s="124"/>
      <c r="G19" s="69"/>
      <c r="H19" s="69"/>
    </row>
    <row r="20" spans="3:8" ht="12.75">
      <c r="C20" s="124"/>
      <c r="D20" s="124"/>
      <c r="E20" s="69"/>
      <c r="F20" s="124"/>
      <c r="G20" s="69"/>
      <c r="H20" s="69"/>
    </row>
    <row r="21" spans="3:8" ht="12.75">
      <c r="C21" s="124"/>
      <c r="D21" s="124"/>
      <c r="E21" s="69"/>
      <c r="F21" s="124"/>
      <c r="G21" s="69"/>
      <c r="H21" s="69"/>
    </row>
    <row r="22" spans="3:8" ht="12.75">
      <c r="C22" s="69"/>
      <c r="D22" s="140"/>
      <c r="E22" s="69"/>
      <c r="F22" s="140"/>
      <c r="G22" s="69"/>
      <c r="H22" s="69"/>
    </row>
    <row r="23" spans="3:8" s="6" customFormat="1" ht="12.75" customHeight="1">
      <c r="C23" s="141"/>
      <c r="D23" s="141"/>
      <c r="E23" s="141"/>
      <c r="F23" s="141"/>
      <c r="G23" s="141"/>
      <c r="H23" s="141"/>
    </row>
    <row r="24" ht="12.75" customHeight="1" thickBot="1"/>
    <row r="25" spans="3:6" ht="12.75">
      <c r="C25" s="198" t="s">
        <v>116</v>
      </c>
      <c r="D25" s="199"/>
      <c r="E25" s="199"/>
      <c r="F25" s="200"/>
    </row>
    <row r="26" spans="3:6" ht="12.75" customHeight="1">
      <c r="C26" s="201"/>
      <c r="D26" s="202"/>
      <c r="E26" s="202"/>
      <c r="F26" s="203"/>
    </row>
    <row r="27" spans="3:6" ht="12.75">
      <c r="C27" s="204"/>
      <c r="D27" s="206" t="s">
        <v>117</v>
      </c>
      <c r="E27" s="206" t="s">
        <v>118</v>
      </c>
      <c r="F27" s="207" t="s">
        <v>119</v>
      </c>
    </row>
    <row r="28" spans="3:6" ht="12.75">
      <c r="C28" s="205"/>
      <c r="D28" s="206"/>
      <c r="E28" s="206"/>
      <c r="F28" s="207"/>
    </row>
    <row r="29" spans="3:6" ht="12.75" customHeight="1" thickBot="1">
      <c r="C29" s="120" t="s">
        <v>120</v>
      </c>
      <c r="D29" s="121">
        <v>259</v>
      </c>
      <c r="E29" s="121">
        <v>1064</v>
      </c>
      <c r="F29" s="121">
        <v>0</v>
      </c>
    </row>
    <row r="30" spans="3:6" ht="12.75">
      <c r="C30" s="189" t="s">
        <v>121</v>
      </c>
      <c r="D30" s="190">
        <v>1</v>
      </c>
      <c r="E30" s="190" t="s">
        <v>122</v>
      </c>
      <c r="F30" s="191">
        <v>0</v>
      </c>
    </row>
    <row r="31" spans="3:6" ht="12.75">
      <c r="C31" s="189"/>
      <c r="D31" s="190"/>
      <c r="E31" s="190"/>
      <c r="F31" s="191"/>
    </row>
    <row r="32" spans="3:6" ht="12.75">
      <c r="C32" s="189"/>
      <c r="D32" s="190"/>
      <c r="E32" s="190"/>
      <c r="F32" s="191"/>
    </row>
    <row r="33" spans="3:6" ht="12.75">
      <c r="C33" s="189" t="s">
        <v>123</v>
      </c>
      <c r="D33" s="190">
        <f>D29*D30</f>
        <v>259</v>
      </c>
      <c r="E33" s="190">
        <v>159.6</v>
      </c>
      <c r="F33" s="191">
        <f>F29*F30</f>
        <v>0</v>
      </c>
    </row>
    <row r="34" spans="3:6" ht="5.25" customHeight="1">
      <c r="C34" s="189"/>
      <c r="D34" s="190"/>
      <c r="E34" s="190"/>
      <c r="F34" s="191"/>
    </row>
    <row r="35" spans="3:6" ht="12.75" customHeight="1">
      <c r="C35" s="189"/>
      <c r="D35" s="190"/>
      <c r="E35" s="190"/>
      <c r="F35" s="191"/>
    </row>
    <row r="36" spans="3:6" ht="45" customHeight="1">
      <c r="C36" s="283" t="s">
        <v>126</v>
      </c>
      <c r="D36" s="285" t="s">
        <v>141</v>
      </c>
      <c r="E36" s="286"/>
      <c r="F36" s="287"/>
    </row>
    <row r="37" spans="3:6" ht="13.5" thickBot="1">
      <c r="C37" s="284"/>
      <c r="D37" s="288"/>
      <c r="E37" s="289"/>
      <c r="F37" s="290"/>
    </row>
    <row r="38" spans="3:6" ht="12.75">
      <c r="C38" s="46"/>
      <c r="D38" s="46"/>
      <c r="E38" s="46"/>
      <c r="F38" s="46"/>
    </row>
  </sheetData>
  <sheetProtection/>
  <mergeCells count="23">
    <mergeCell ref="A16:C16"/>
    <mergeCell ref="A1:F2"/>
    <mergeCell ref="A3:A4"/>
    <mergeCell ref="B3:B4"/>
    <mergeCell ref="C3:C4"/>
    <mergeCell ref="D3:D4"/>
    <mergeCell ref="E3:E4"/>
    <mergeCell ref="F3:F4"/>
    <mergeCell ref="C25:F26"/>
    <mergeCell ref="C27:C28"/>
    <mergeCell ref="D27:D28"/>
    <mergeCell ref="E27:E28"/>
    <mergeCell ref="F27:F28"/>
    <mergeCell ref="C30:C32"/>
    <mergeCell ref="D30:D32"/>
    <mergeCell ref="E30:E32"/>
    <mergeCell ref="F30:F32"/>
    <mergeCell ref="C33:C35"/>
    <mergeCell ref="D33:D35"/>
    <mergeCell ref="E33:E35"/>
    <mergeCell ref="F33:F35"/>
    <mergeCell ref="C36:C37"/>
    <mergeCell ref="D36:F37"/>
  </mergeCells>
  <printOptions/>
  <pageMargins left="1.1811023622047245" right="0.75" top="0.984251968503937" bottom="0.984251968503937" header="0.5118110236220472" footer="0.5118110236220472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11.8515625" style="0" customWidth="1"/>
  </cols>
  <sheetData>
    <row r="2" spans="2:3" ht="12.75">
      <c r="B2" s="71" t="s">
        <v>57</v>
      </c>
      <c r="C2" s="71" t="s">
        <v>58</v>
      </c>
    </row>
    <row r="3" spans="1:3" ht="12.75">
      <c r="A3" t="s">
        <v>56</v>
      </c>
      <c r="B3">
        <v>327.405</v>
      </c>
      <c r="C3">
        <v>870.682</v>
      </c>
    </row>
    <row r="4" spans="1:3" ht="12.75">
      <c r="A4" t="s">
        <v>59</v>
      </c>
      <c r="B4">
        <v>14.049999999999999</v>
      </c>
      <c r="C4">
        <v>75.142</v>
      </c>
    </row>
    <row r="5" spans="1:3" ht="12.75">
      <c r="A5" t="s">
        <v>60</v>
      </c>
      <c r="B5">
        <v>63.246</v>
      </c>
      <c r="C5">
        <v>209.214</v>
      </c>
    </row>
    <row r="6" spans="1:3" ht="12.75">
      <c r="A6" t="s">
        <v>61</v>
      </c>
      <c r="B6">
        <v>174.781</v>
      </c>
      <c r="C6">
        <v>192.42400000000004</v>
      </c>
    </row>
    <row r="7" spans="1:3" ht="12.75">
      <c r="A7" t="s">
        <v>62</v>
      </c>
      <c r="B7">
        <v>280.4799999999999</v>
      </c>
      <c r="C7">
        <v>964.863</v>
      </c>
    </row>
    <row r="8" spans="1:3" ht="12.75">
      <c r="A8" t="s">
        <v>63</v>
      </c>
      <c r="B8">
        <v>179.66099999999994</v>
      </c>
      <c r="C8">
        <v>429.22099999999995</v>
      </c>
    </row>
    <row r="9" spans="1:3" ht="12.75">
      <c r="A9" t="s">
        <v>64</v>
      </c>
      <c r="B9">
        <v>47.756</v>
      </c>
      <c r="C9">
        <v>368.398</v>
      </c>
    </row>
    <row r="10" spans="1:3" ht="12.75">
      <c r="A10" t="s">
        <v>65</v>
      </c>
      <c r="B10">
        <v>593.9930000000004</v>
      </c>
      <c r="C10">
        <v>5682.5769999999975</v>
      </c>
    </row>
    <row r="11" spans="1:3" ht="12.75">
      <c r="A11" t="s">
        <v>66</v>
      </c>
      <c r="B11">
        <v>118.174</v>
      </c>
      <c r="C11">
        <v>243.88699999999997</v>
      </c>
    </row>
    <row r="12" spans="1:3" ht="12.75">
      <c r="A12" t="s">
        <v>67</v>
      </c>
      <c r="B12">
        <v>180.63400000000001</v>
      </c>
      <c r="C12">
        <v>236.275</v>
      </c>
    </row>
    <row r="13" spans="1:3" ht="12.75">
      <c r="A13" t="s">
        <v>68</v>
      </c>
      <c r="B13">
        <v>188.007</v>
      </c>
      <c r="C13">
        <v>2782.022000000001</v>
      </c>
    </row>
    <row r="14" spans="1:3" ht="12.75">
      <c r="A14" t="s">
        <v>69</v>
      </c>
      <c r="B14">
        <v>349.00499999999994</v>
      </c>
      <c r="C14">
        <v>407.49600000000004</v>
      </c>
    </row>
    <row r="15" spans="1:3" ht="12.75">
      <c r="A15" t="s">
        <v>70</v>
      </c>
      <c r="B15">
        <v>178.01399999999998</v>
      </c>
      <c r="C15">
        <v>920.436</v>
      </c>
    </row>
    <row r="16" spans="1:3" ht="12.75">
      <c r="A16" t="s">
        <v>71</v>
      </c>
      <c r="B16">
        <v>144.128</v>
      </c>
      <c r="C16">
        <v>50.327</v>
      </c>
    </row>
    <row r="17" spans="1:3" ht="12.75">
      <c r="A17" t="s">
        <v>72</v>
      </c>
      <c r="B17">
        <v>304.176</v>
      </c>
      <c r="C17">
        <v>242.805</v>
      </c>
    </row>
    <row r="18" spans="1:3" ht="12.75">
      <c r="A18" s="49" t="s">
        <v>73</v>
      </c>
      <c r="B18" s="49">
        <f>SUM(B3:B17)</f>
        <v>3143.5100000000007</v>
      </c>
      <c r="C18" s="49">
        <f>SUM(C3:C17)</f>
        <v>13675.768999999997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00390625" style="0" customWidth="1"/>
    <col min="2" max="2" width="15.7109375" style="0" customWidth="1"/>
    <col min="3" max="3" width="12.7109375" style="0" customWidth="1"/>
    <col min="4" max="4" width="11.28125" style="0" customWidth="1"/>
    <col min="5" max="5" width="12.00390625" style="0" customWidth="1"/>
    <col min="6" max="6" width="14.7109375" style="0" customWidth="1"/>
    <col min="10" max="10" width="12.28125" style="0" customWidth="1"/>
  </cols>
  <sheetData>
    <row r="1" spans="1:6" ht="12.75">
      <c r="A1" s="236" t="s">
        <v>53</v>
      </c>
      <c r="B1" s="237"/>
      <c r="C1" s="237"/>
      <c r="D1" s="237"/>
      <c r="E1" s="237"/>
      <c r="F1" s="238"/>
    </row>
    <row r="2" spans="1:6" ht="12.75">
      <c r="A2" s="239"/>
      <c r="B2" s="240"/>
      <c r="C2" s="240"/>
      <c r="D2" s="240"/>
      <c r="E2" s="240"/>
      <c r="F2" s="241"/>
    </row>
    <row r="3" spans="1:6" ht="12.75">
      <c r="A3" s="242" t="s">
        <v>34</v>
      </c>
      <c r="B3" s="243" t="s">
        <v>3</v>
      </c>
      <c r="C3" s="244" t="s">
        <v>4</v>
      </c>
      <c r="D3" s="243" t="s">
        <v>5</v>
      </c>
      <c r="E3" s="243" t="s">
        <v>36</v>
      </c>
      <c r="F3" s="245" t="s">
        <v>37</v>
      </c>
    </row>
    <row r="4" spans="1:6" ht="12.75">
      <c r="A4" s="242"/>
      <c r="B4" s="243"/>
      <c r="C4" s="244"/>
      <c r="D4" s="243"/>
      <c r="E4" s="243"/>
      <c r="F4" s="245"/>
    </row>
    <row r="5" spans="1:6" ht="12.75">
      <c r="A5" s="84">
        <v>1</v>
      </c>
      <c r="B5" s="79" t="s">
        <v>40</v>
      </c>
      <c r="C5" s="80">
        <v>576.24</v>
      </c>
      <c r="D5" s="94">
        <v>1.934</v>
      </c>
      <c r="E5" s="94">
        <v>1.934</v>
      </c>
      <c r="F5" s="95"/>
    </row>
    <row r="6" spans="1:6" ht="12.75" customHeight="1">
      <c r="A6" s="84">
        <v>2</v>
      </c>
      <c r="B6" s="79" t="s">
        <v>40</v>
      </c>
      <c r="C6" s="80">
        <v>315.12</v>
      </c>
      <c r="D6" s="94">
        <v>0.551</v>
      </c>
      <c r="E6" s="94">
        <v>0.551</v>
      </c>
      <c r="F6" s="95"/>
    </row>
    <row r="7" spans="1:6" ht="12.75">
      <c r="A7" s="84">
        <v>3</v>
      </c>
      <c r="B7" s="79" t="s">
        <v>40</v>
      </c>
      <c r="C7" s="80">
        <v>315.15</v>
      </c>
      <c r="D7" s="94">
        <v>2.574</v>
      </c>
      <c r="E7" s="94">
        <v>2.574</v>
      </c>
      <c r="F7" s="95"/>
    </row>
    <row r="8" spans="1:6" ht="12.75">
      <c r="A8" s="84">
        <v>4</v>
      </c>
      <c r="B8" s="79" t="s">
        <v>40</v>
      </c>
      <c r="C8" s="80">
        <v>117.4</v>
      </c>
      <c r="D8" s="94">
        <v>3.298</v>
      </c>
      <c r="E8" s="94">
        <v>3.298</v>
      </c>
      <c r="F8" s="83"/>
    </row>
    <row r="9" spans="1:7" ht="12.75" customHeight="1">
      <c r="A9" s="84">
        <v>5</v>
      </c>
      <c r="B9" s="79" t="s">
        <v>40</v>
      </c>
      <c r="C9" s="80">
        <v>118.4</v>
      </c>
      <c r="D9" s="94">
        <v>6.642</v>
      </c>
      <c r="E9" s="41"/>
      <c r="F9" s="96">
        <v>6.642</v>
      </c>
      <c r="G9" s="16"/>
    </row>
    <row r="10" spans="1:6" ht="27.75" customHeight="1">
      <c r="A10" s="84">
        <v>6</v>
      </c>
      <c r="B10" s="79" t="s">
        <v>40</v>
      </c>
      <c r="C10" s="80">
        <v>206.3</v>
      </c>
      <c r="D10" s="94">
        <v>0.964</v>
      </c>
      <c r="E10" s="94">
        <v>0.964</v>
      </c>
      <c r="F10" s="97"/>
    </row>
    <row r="11" spans="1:6" ht="12.75">
      <c r="A11" s="98">
        <v>7</v>
      </c>
      <c r="B11" s="79" t="s">
        <v>40</v>
      </c>
      <c r="C11" s="80">
        <v>206.15</v>
      </c>
      <c r="D11" s="94">
        <v>0.96</v>
      </c>
      <c r="E11" s="99">
        <v>0.96</v>
      </c>
      <c r="F11" s="100"/>
    </row>
    <row r="12" spans="1:6" ht="12.75">
      <c r="A12" s="101"/>
      <c r="B12" s="79"/>
      <c r="C12" s="107"/>
      <c r="D12" s="102"/>
      <c r="E12" s="102"/>
      <c r="F12" s="103"/>
    </row>
    <row r="13" spans="1:6" ht="24" customHeight="1">
      <c r="A13" s="177">
        <v>9</v>
      </c>
      <c r="B13" s="176" t="s">
        <v>40</v>
      </c>
      <c r="C13" s="107">
        <v>208.12</v>
      </c>
      <c r="D13" s="102">
        <v>17.41</v>
      </c>
      <c r="E13" s="102"/>
      <c r="F13" s="102">
        <v>17.41</v>
      </c>
    </row>
    <row r="14" spans="1:7" ht="12.75" customHeight="1">
      <c r="A14" s="101">
        <v>11</v>
      </c>
      <c r="B14" s="79" t="s">
        <v>40</v>
      </c>
      <c r="C14" s="107">
        <v>575.61</v>
      </c>
      <c r="D14" s="171">
        <v>24.265</v>
      </c>
      <c r="E14" s="102"/>
      <c r="F14" s="97">
        <v>24.265</v>
      </c>
      <c r="G14" s="46"/>
    </row>
    <row r="15" spans="1:7" ht="12.75" customHeight="1">
      <c r="A15" s="101">
        <v>12</v>
      </c>
      <c r="B15" s="79" t="s">
        <v>40</v>
      </c>
      <c r="C15" s="107">
        <v>198.43</v>
      </c>
      <c r="D15" s="171">
        <v>14.694</v>
      </c>
      <c r="E15" s="102"/>
      <c r="F15" s="97">
        <v>14.694</v>
      </c>
      <c r="G15" s="46"/>
    </row>
    <row r="16" spans="1:7" ht="12.75" customHeight="1">
      <c r="A16" s="101">
        <v>13</v>
      </c>
      <c r="B16" s="79" t="s">
        <v>40</v>
      </c>
      <c r="C16" s="107">
        <v>210.14</v>
      </c>
      <c r="D16" s="171">
        <v>19.448</v>
      </c>
      <c r="E16" s="102"/>
      <c r="F16" s="97">
        <v>19.448</v>
      </c>
      <c r="G16" s="46"/>
    </row>
    <row r="17" spans="1:7" ht="12.75" customHeight="1">
      <c r="A17" s="101"/>
      <c r="B17" s="175"/>
      <c r="C17" s="107">
        <v>575.59</v>
      </c>
      <c r="D17" s="171">
        <v>26.825</v>
      </c>
      <c r="E17" s="102"/>
      <c r="F17" s="97">
        <v>26.825</v>
      </c>
      <c r="G17" s="46"/>
    </row>
    <row r="18" spans="1:6" ht="13.5" thickBot="1">
      <c r="A18" s="234"/>
      <c r="B18" s="235"/>
      <c r="C18" s="235"/>
      <c r="D18" s="172">
        <f>SUM(D5:D17)</f>
        <v>119.56500000000001</v>
      </c>
      <c r="E18" s="104">
        <f>SUM(E5:E14)</f>
        <v>10.280999999999999</v>
      </c>
      <c r="F18" s="178">
        <f>SUM(F7:F17)</f>
        <v>109.284</v>
      </c>
    </row>
    <row r="19" spans="1:6" ht="12.75">
      <c r="A19" s="14"/>
      <c r="B19" s="14"/>
      <c r="C19" s="14"/>
      <c r="D19" s="170"/>
      <c r="E19" s="14"/>
      <c r="F19" s="14"/>
    </row>
    <row r="22" ht="12.75" customHeight="1"/>
    <row r="24" ht="12.75" customHeight="1" thickBot="1"/>
    <row r="25" spans="3:6" ht="12.75">
      <c r="C25" s="228" t="s">
        <v>125</v>
      </c>
      <c r="D25" s="229"/>
      <c r="E25" s="229"/>
      <c r="F25" s="230"/>
    </row>
    <row r="26" spans="3:6" ht="12.75" customHeight="1">
      <c r="C26" s="231"/>
      <c r="D26" s="232"/>
      <c r="E26" s="232"/>
      <c r="F26" s="233"/>
    </row>
    <row r="27" spans="3:6" ht="12.75">
      <c r="C27" s="204"/>
      <c r="D27" s="206" t="s">
        <v>117</v>
      </c>
      <c r="E27" s="206" t="s">
        <v>118</v>
      </c>
      <c r="F27" s="207" t="s">
        <v>119</v>
      </c>
    </row>
    <row r="28" spans="3:6" ht="12.75">
      <c r="C28" s="205"/>
      <c r="D28" s="206"/>
      <c r="E28" s="206"/>
      <c r="F28" s="207"/>
    </row>
    <row r="29" spans="3:6" ht="12.75" customHeight="1" thickBot="1">
      <c r="C29" s="120" t="s">
        <v>120</v>
      </c>
      <c r="D29" s="121">
        <v>896</v>
      </c>
      <c r="E29" s="121">
        <v>1158</v>
      </c>
      <c r="F29" s="121">
        <v>0</v>
      </c>
    </row>
    <row r="30" spans="3:6" ht="12.75">
      <c r="C30" s="189" t="s">
        <v>121</v>
      </c>
      <c r="D30" s="190">
        <v>1</v>
      </c>
      <c r="E30" s="190" t="s">
        <v>122</v>
      </c>
      <c r="F30" s="191">
        <v>0</v>
      </c>
    </row>
    <row r="31" spans="3:6" ht="12.75">
      <c r="C31" s="189"/>
      <c r="D31" s="190"/>
      <c r="E31" s="190"/>
      <c r="F31" s="191"/>
    </row>
    <row r="32" spans="3:6" ht="12.75">
      <c r="C32" s="189"/>
      <c r="D32" s="190"/>
      <c r="E32" s="190"/>
      <c r="F32" s="191"/>
    </row>
    <row r="33" spans="3:6" ht="12.75">
      <c r="C33" s="189" t="s">
        <v>123</v>
      </c>
      <c r="D33" s="190">
        <v>896</v>
      </c>
      <c r="E33" s="190">
        <v>173.7</v>
      </c>
      <c r="F33" s="191">
        <f>F29*F30</f>
        <v>0</v>
      </c>
    </row>
    <row r="34" spans="3:6" ht="3" customHeight="1">
      <c r="C34" s="189"/>
      <c r="D34" s="190"/>
      <c r="E34" s="190"/>
      <c r="F34" s="191"/>
    </row>
    <row r="35" spans="3:6" ht="12.75" customHeight="1">
      <c r="C35" s="189"/>
      <c r="D35" s="190"/>
      <c r="E35" s="190"/>
      <c r="F35" s="191"/>
    </row>
    <row r="36" spans="3:6" ht="44.25" customHeight="1">
      <c r="C36" s="222" t="s">
        <v>126</v>
      </c>
      <c r="D36" s="224" t="s">
        <v>128</v>
      </c>
      <c r="E36" s="224"/>
      <c r="F36" s="225"/>
    </row>
    <row r="37" spans="3:6" ht="13.5" thickBot="1">
      <c r="C37" s="223"/>
      <c r="D37" s="226"/>
      <c r="E37" s="226"/>
      <c r="F37" s="227"/>
    </row>
    <row r="38" spans="3:6" ht="12.75">
      <c r="C38" s="122"/>
      <c r="D38" s="123"/>
      <c r="E38" s="123"/>
      <c r="F38" s="123"/>
    </row>
  </sheetData>
  <sheetProtection/>
  <mergeCells count="23">
    <mergeCell ref="A18:C18"/>
    <mergeCell ref="A1:F2"/>
    <mergeCell ref="A3:A4"/>
    <mergeCell ref="B3:B4"/>
    <mergeCell ref="C3:C4"/>
    <mergeCell ref="D3:D4"/>
    <mergeCell ref="E3:E4"/>
    <mergeCell ref="F3:F4"/>
    <mergeCell ref="C25:F26"/>
    <mergeCell ref="C27:C28"/>
    <mergeCell ref="D27:D28"/>
    <mergeCell ref="E27:E28"/>
    <mergeCell ref="F27:F28"/>
    <mergeCell ref="C30:C32"/>
    <mergeCell ref="D30:D32"/>
    <mergeCell ref="E30:E32"/>
    <mergeCell ref="F30:F32"/>
    <mergeCell ref="C33:C35"/>
    <mergeCell ref="D33:D35"/>
    <mergeCell ref="E33:E35"/>
    <mergeCell ref="F33:F35"/>
    <mergeCell ref="C36:C37"/>
    <mergeCell ref="D36:F37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6.421875" style="0" customWidth="1"/>
    <col min="2" max="4" width="11.28125" style="0" customWidth="1"/>
    <col min="5" max="5" width="12.00390625" style="0" customWidth="1"/>
    <col min="6" max="6" width="12.28125" style="0" customWidth="1"/>
    <col min="9" max="9" width="18.421875" style="0" customWidth="1"/>
    <col min="10" max="10" width="10.8515625" style="0" customWidth="1"/>
  </cols>
  <sheetData>
    <row r="1" spans="1:6" ht="12.75">
      <c r="A1" s="236" t="s">
        <v>53</v>
      </c>
      <c r="B1" s="237"/>
      <c r="C1" s="237"/>
      <c r="D1" s="237"/>
      <c r="E1" s="237"/>
      <c r="F1" s="238"/>
    </row>
    <row r="2" spans="1:6" ht="12.75">
      <c r="A2" s="239"/>
      <c r="B2" s="240"/>
      <c r="C2" s="240"/>
      <c r="D2" s="240"/>
      <c r="E2" s="240"/>
      <c r="F2" s="241"/>
    </row>
    <row r="3" spans="1:6" ht="12.75">
      <c r="A3" s="252" t="s">
        <v>34</v>
      </c>
      <c r="B3" s="253" t="s">
        <v>3</v>
      </c>
      <c r="C3" s="254" t="s">
        <v>4</v>
      </c>
      <c r="D3" s="255" t="s">
        <v>5</v>
      </c>
      <c r="E3" s="255" t="s">
        <v>36</v>
      </c>
      <c r="F3" s="256" t="s">
        <v>37</v>
      </c>
    </row>
    <row r="4" spans="1:6" ht="12.75">
      <c r="A4" s="252"/>
      <c r="B4" s="253"/>
      <c r="C4" s="254"/>
      <c r="D4" s="255"/>
      <c r="E4" s="255"/>
      <c r="F4" s="256"/>
    </row>
    <row r="5" spans="1:12" ht="12.75">
      <c r="A5" s="86" t="s">
        <v>2</v>
      </c>
      <c r="B5" s="87" t="s">
        <v>41</v>
      </c>
      <c r="C5" s="88">
        <v>57.3</v>
      </c>
      <c r="D5" s="89">
        <v>11.274</v>
      </c>
      <c r="E5" s="89">
        <v>11.274</v>
      </c>
      <c r="F5" s="15"/>
      <c r="I5" s="69"/>
      <c r="J5" s="69"/>
      <c r="K5" s="69"/>
      <c r="L5" s="69"/>
    </row>
    <row r="6" spans="1:12" ht="12.75">
      <c r="A6" s="90" t="s">
        <v>6</v>
      </c>
      <c r="B6" s="87" t="s">
        <v>41</v>
      </c>
      <c r="C6" s="88">
        <v>17.9</v>
      </c>
      <c r="D6" s="89">
        <v>61.036</v>
      </c>
      <c r="E6" s="59"/>
      <c r="F6" s="91">
        <v>61.036</v>
      </c>
      <c r="G6" s="26"/>
      <c r="I6" s="69"/>
      <c r="J6" s="69"/>
      <c r="K6" s="69"/>
      <c r="L6" s="69"/>
    </row>
    <row r="7" spans="1:12" ht="28.5" customHeight="1">
      <c r="A7" s="117" t="s">
        <v>39</v>
      </c>
      <c r="B7" s="116" t="s">
        <v>41</v>
      </c>
      <c r="C7" s="88">
        <v>17.178</v>
      </c>
      <c r="D7" s="89">
        <v>46.257</v>
      </c>
      <c r="E7" s="89"/>
      <c r="F7" s="118">
        <v>46.257</v>
      </c>
      <c r="G7" s="26"/>
      <c r="I7" s="250"/>
      <c r="J7" s="250"/>
      <c r="K7" s="250"/>
      <c r="L7" s="250"/>
    </row>
    <row r="8" spans="1:12" ht="12.75">
      <c r="A8" s="86" t="s">
        <v>7</v>
      </c>
      <c r="B8" s="87" t="s">
        <v>41</v>
      </c>
      <c r="C8" s="88">
        <v>17.179</v>
      </c>
      <c r="D8" s="89">
        <v>10.623</v>
      </c>
      <c r="E8" s="89">
        <v>10.623</v>
      </c>
      <c r="F8" s="113"/>
      <c r="G8" s="26"/>
      <c r="I8" s="110"/>
      <c r="J8" s="110"/>
      <c r="K8" s="110"/>
      <c r="L8" s="110"/>
    </row>
    <row r="9" spans="1:12" ht="12.75">
      <c r="A9" s="90" t="s">
        <v>8</v>
      </c>
      <c r="B9" s="87" t="s">
        <v>41</v>
      </c>
      <c r="C9" s="88">
        <v>17.61</v>
      </c>
      <c r="D9" s="89">
        <v>0.645</v>
      </c>
      <c r="E9" s="89">
        <v>0.645</v>
      </c>
      <c r="F9" s="32"/>
      <c r="I9" s="247"/>
      <c r="J9" s="251"/>
      <c r="K9" s="251"/>
      <c r="L9" s="251"/>
    </row>
    <row r="10" spans="1:12" ht="41.25" customHeight="1">
      <c r="A10" s="90" t="s">
        <v>0</v>
      </c>
      <c r="B10" s="87" t="s">
        <v>41</v>
      </c>
      <c r="C10" s="88">
        <v>56.1</v>
      </c>
      <c r="D10" s="89">
        <v>15.48</v>
      </c>
      <c r="E10" s="89">
        <v>15.48</v>
      </c>
      <c r="F10" s="32"/>
      <c r="I10" s="247"/>
      <c r="J10" s="251"/>
      <c r="K10" s="251"/>
      <c r="L10" s="251"/>
    </row>
    <row r="11" spans="1:12" ht="34.5" customHeight="1">
      <c r="A11" s="90" t="s">
        <v>9</v>
      </c>
      <c r="B11" s="116" t="s">
        <v>41</v>
      </c>
      <c r="C11" s="88">
        <v>60.34</v>
      </c>
      <c r="D11" s="89">
        <v>8.998</v>
      </c>
      <c r="E11" s="89">
        <v>8.998</v>
      </c>
      <c r="F11" s="113"/>
      <c r="G11" s="26"/>
      <c r="I11" s="70"/>
      <c r="J11" s="70"/>
      <c r="K11" s="70"/>
      <c r="L11" s="70"/>
    </row>
    <row r="12" spans="1:12" ht="34.5" customHeight="1">
      <c r="A12" s="90" t="s">
        <v>10</v>
      </c>
      <c r="B12" s="116" t="s">
        <v>41</v>
      </c>
      <c r="C12" s="88">
        <v>60.35</v>
      </c>
      <c r="D12" s="89">
        <v>22.2</v>
      </c>
      <c r="E12" s="89">
        <v>22.2</v>
      </c>
      <c r="F12" s="113"/>
      <c r="G12" s="26"/>
      <c r="I12" s="70"/>
      <c r="J12" s="70"/>
      <c r="K12" s="70"/>
      <c r="L12" s="70"/>
    </row>
    <row r="13" spans="1:12" ht="12.75">
      <c r="A13" s="90" t="s">
        <v>11</v>
      </c>
      <c r="B13" s="87" t="s">
        <v>41</v>
      </c>
      <c r="C13" s="88">
        <v>60.2</v>
      </c>
      <c r="D13" s="89">
        <v>7.289</v>
      </c>
      <c r="E13" s="89">
        <v>7.289</v>
      </c>
      <c r="F13" s="32"/>
      <c r="I13" s="246"/>
      <c r="J13" s="247"/>
      <c r="K13" s="247"/>
      <c r="L13" s="247"/>
    </row>
    <row r="14" spans="1:12" ht="12.75">
      <c r="A14" s="86" t="s">
        <v>12</v>
      </c>
      <c r="B14" s="87" t="s">
        <v>41</v>
      </c>
      <c r="C14" s="88">
        <v>60.23</v>
      </c>
      <c r="D14" s="89">
        <v>9.494</v>
      </c>
      <c r="E14" s="89">
        <v>9.494</v>
      </c>
      <c r="F14" s="32"/>
      <c r="I14" s="246"/>
      <c r="J14" s="247"/>
      <c r="K14" s="247"/>
      <c r="L14" s="247"/>
    </row>
    <row r="15" spans="1:12" ht="12.75">
      <c r="A15" s="90" t="s">
        <v>13</v>
      </c>
      <c r="B15" s="116" t="s">
        <v>41</v>
      </c>
      <c r="C15" s="88">
        <v>60.36</v>
      </c>
      <c r="D15" s="89">
        <v>4.135</v>
      </c>
      <c r="E15" s="89">
        <v>4.135</v>
      </c>
      <c r="F15" s="115"/>
      <c r="G15" s="114"/>
      <c r="I15" s="112"/>
      <c r="J15" s="111"/>
      <c r="K15" s="111"/>
      <c r="L15" s="111"/>
    </row>
    <row r="16" spans="1:12" ht="12.75">
      <c r="A16" s="90" t="s">
        <v>14</v>
      </c>
      <c r="B16" s="87" t="s">
        <v>41</v>
      </c>
      <c r="C16" s="88">
        <v>61.27</v>
      </c>
      <c r="D16" s="89">
        <v>2.146</v>
      </c>
      <c r="E16" s="89">
        <v>2.146</v>
      </c>
      <c r="F16" s="32"/>
      <c r="I16" s="246"/>
      <c r="J16" s="247"/>
      <c r="K16" s="247"/>
      <c r="L16" s="247"/>
    </row>
    <row r="17" spans="1:12" ht="12.75">
      <c r="A17" s="86" t="s">
        <v>15</v>
      </c>
      <c r="B17" s="87" t="s">
        <v>41</v>
      </c>
      <c r="C17" s="88">
        <v>46.111</v>
      </c>
      <c r="D17" s="89">
        <v>4.333</v>
      </c>
      <c r="E17" s="89">
        <v>4.333</v>
      </c>
      <c r="F17" s="32"/>
      <c r="I17" s="246"/>
      <c r="J17" s="247"/>
      <c r="K17" s="247"/>
      <c r="L17" s="247"/>
    </row>
    <row r="18" spans="1:12" ht="12.75">
      <c r="A18" s="136" t="s">
        <v>16</v>
      </c>
      <c r="B18" s="87" t="s">
        <v>41</v>
      </c>
      <c r="C18" s="137">
        <v>57.29</v>
      </c>
      <c r="D18" s="137">
        <v>22.002</v>
      </c>
      <c r="E18" s="138"/>
      <c r="F18" s="137">
        <v>22.002</v>
      </c>
      <c r="I18" s="112"/>
      <c r="J18" s="111"/>
      <c r="K18" s="111"/>
      <c r="L18" s="111"/>
    </row>
    <row r="19" spans="1:12" ht="13.5" thickBot="1">
      <c r="A19" s="234" t="s">
        <v>54</v>
      </c>
      <c r="B19" s="235"/>
      <c r="C19" s="235"/>
      <c r="D19" s="92">
        <f>SUM(D5:D18)</f>
        <v>225.91199999999995</v>
      </c>
      <c r="E19" s="92">
        <f>SUM(E5:E17)</f>
        <v>96.617</v>
      </c>
      <c r="F19" s="93">
        <f>SUM(F6:F18)</f>
        <v>129.29500000000002</v>
      </c>
      <c r="I19" s="248"/>
      <c r="J19" s="249"/>
      <c r="K19" s="249"/>
      <c r="L19" s="249"/>
    </row>
    <row r="20" spans="1:12" ht="12.75">
      <c r="A20" s="41"/>
      <c r="B20" s="41"/>
      <c r="I20" s="248"/>
      <c r="J20" s="249"/>
      <c r="K20" s="249"/>
      <c r="L20" s="249"/>
    </row>
    <row r="21" spans="9:12" ht="12.75">
      <c r="I21" s="69"/>
      <c r="J21" s="69"/>
      <c r="K21" s="69"/>
      <c r="L21" s="69"/>
    </row>
    <row r="24" ht="12.75" customHeight="1" thickBot="1"/>
    <row r="25" spans="3:6" ht="12.75">
      <c r="C25" s="228" t="s">
        <v>116</v>
      </c>
      <c r="D25" s="229"/>
      <c r="E25" s="229"/>
      <c r="F25" s="230"/>
    </row>
    <row r="26" spans="3:6" ht="12.75" customHeight="1">
      <c r="C26" s="231"/>
      <c r="D26" s="232"/>
      <c r="E26" s="232"/>
      <c r="F26" s="233"/>
    </row>
    <row r="27" spans="3:6" ht="12.75">
      <c r="C27" s="204"/>
      <c r="D27" s="206" t="s">
        <v>117</v>
      </c>
      <c r="E27" s="206" t="s">
        <v>118</v>
      </c>
      <c r="F27" s="207" t="s">
        <v>119</v>
      </c>
    </row>
    <row r="28" spans="3:6" ht="12.75">
      <c r="C28" s="205"/>
      <c r="D28" s="206"/>
      <c r="E28" s="206"/>
      <c r="F28" s="207"/>
    </row>
    <row r="29" spans="3:6" ht="12.75" customHeight="1" thickBot="1">
      <c r="C29" s="120" t="s">
        <v>120</v>
      </c>
      <c r="D29" s="121">
        <v>173</v>
      </c>
      <c r="E29" s="121">
        <v>315</v>
      </c>
      <c r="F29" s="121">
        <v>1</v>
      </c>
    </row>
    <row r="30" spans="3:6" ht="12.75">
      <c r="C30" s="189" t="s">
        <v>121</v>
      </c>
      <c r="D30" s="190">
        <v>1</v>
      </c>
      <c r="E30" s="190" t="s">
        <v>122</v>
      </c>
      <c r="F30" s="191">
        <v>1</v>
      </c>
    </row>
    <row r="31" spans="3:6" ht="12.75">
      <c r="C31" s="189"/>
      <c r="D31" s="190"/>
      <c r="E31" s="190"/>
      <c r="F31" s="191"/>
    </row>
    <row r="32" spans="3:6" ht="12.75">
      <c r="C32" s="189"/>
      <c r="D32" s="190"/>
      <c r="E32" s="190"/>
      <c r="F32" s="191"/>
    </row>
    <row r="33" spans="3:6" ht="12.75">
      <c r="C33" s="189" t="s">
        <v>123</v>
      </c>
      <c r="D33" s="190">
        <f>D29*D30</f>
        <v>173</v>
      </c>
      <c r="E33" s="190">
        <v>47.25</v>
      </c>
      <c r="F33" s="191">
        <f>F29*F30</f>
        <v>1</v>
      </c>
    </row>
    <row r="34" spans="3:6" ht="12.75">
      <c r="C34" s="189"/>
      <c r="D34" s="190"/>
      <c r="E34" s="190"/>
      <c r="F34" s="191"/>
    </row>
    <row r="35" spans="1:6" ht="12.75" customHeight="1">
      <c r="A35" s="60"/>
      <c r="B35" s="60"/>
      <c r="C35" s="189"/>
      <c r="D35" s="190"/>
      <c r="E35" s="190"/>
      <c r="F35" s="191"/>
    </row>
    <row r="36" spans="1:6" ht="37.5" customHeight="1">
      <c r="A36" s="60"/>
      <c r="B36" s="60"/>
      <c r="C36" s="192" t="s">
        <v>126</v>
      </c>
      <c r="D36" s="194" t="s">
        <v>129</v>
      </c>
      <c r="E36" s="194"/>
      <c r="F36" s="195"/>
    </row>
    <row r="37" spans="3:6" ht="13.5" thickBot="1">
      <c r="C37" s="193"/>
      <c r="D37" s="196"/>
      <c r="E37" s="196"/>
      <c r="F37" s="197"/>
    </row>
    <row r="38" spans="3:6" ht="12.75">
      <c r="C38" s="46"/>
      <c r="D38" s="46"/>
      <c r="E38" s="46"/>
      <c r="F38" s="46"/>
    </row>
  </sheetData>
  <sheetProtection/>
  <mergeCells count="38">
    <mergeCell ref="A19:C19"/>
    <mergeCell ref="A1:F2"/>
    <mergeCell ref="A3:A4"/>
    <mergeCell ref="B3:B4"/>
    <mergeCell ref="C3:C4"/>
    <mergeCell ref="D3:D4"/>
    <mergeCell ref="E3:E4"/>
    <mergeCell ref="F3:F4"/>
    <mergeCell ref="I7:L7"/>
    <mergeCell ref="I9:I10"/>
    <mergeCell ref="J9:J10"/>
    <mergeCell ref="K9:K10"/>
    <mergeCell ref="L9:L10"/>
    <mergeCell ref="I13:I14"/>
    <mergeCell ref="J13:J14"/>
    <mergeCell ref="K13:K14"/>
    <mergeCell ref="L13:L14"/>
    <mergeCell ref="I16:I17"/>
    <mergeCell ref="J16:J17"/>
    <mergeCell ref="K16:K17"/>
    <mergeCell ref="L16:L17"/>
    <mergeCell ref="I19:I20"/>
    <mergeCell ref="J19:L20"/>
    <mergeCell ref="C25:F26"/>
    <mergeCell ref="C27:C28"/>
    <mergeCell ref="D27:D28"/>
    <mergeCell ref="E27:E28"/>
    <mergeCell ref="F27:F28"/>
    <mergeCell ref="C30:C32"/>
    <mergeCell ref="D30:D32"/>
    <mergeCell ref="E30:E32"/>
    <mergeCell ref="F30:F32"/>
    <mergeCell ref="C33:C35"/>
    <mergeCell ref="D33:D35"/>
    <mergeCell ref="E33:E35"/>
    <mergeCell ref="F33:F35"/>
    <mergeCell ref="C36:C37"/>
    <mergeCell ref="D36:F37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6.7109375" style="0" customWidth="1"/>
    <col min="2" max="2" width="12.00390625" style="0" customWidth="1"/>
    <col min="3" max="3" width="11.7109375" style="0" customWidth="1"/>
    <col min="4" max="4" width="10.421875" style="0" customWidth="1"/>
    <col min="5" max="5" width="10.28125" style="0" customWidth="1"/>
    <col min="6" max="6" width="14.140625" style="0" customWidth="1"/>
    <col min="10" max="10" width="10.8515625" style="0" customWidth="1"/>
  </cols>
  <sheetData>
    <row r="1" spans="1:6" ht="12.75">
      <c r="A1" s="236" t="s">
        <v>53</v>
      </c>
      <c r="B1" s="237"/>
      <c r="C1" s="237"/>
      <c r="D1" s="237"/>
      <c r="E1" s="237"/>
      <c r="F1" s="238"/>
    </row>
    <row r="2" spans="1:6" ht="12.75">
      <c r="A2" s="239"/>
      <c r="B2" s="240"/>
      <c r="C2" s="240"/>
      <c r="D2" s="240"/>
      <c r="E2" s="240"/>
      <c r="F2" s="241"/>
    </row>
    <row r="3" spans="1:6" ht="12.75">
      <c r="A3" s="252" t="s">
        <v>34</v>
      </c>
      <c r="B3" s="255" t="s">
        <v>3</v>
      </c>
      <c r="C3" s="254" t="s">
        <v>4</v>
      </c>
      <c r="D3" s="255" t="s">
        <v>5</v>
      </c>
      <c r="E3" s="255" t="s">
        <v>36</v>
      </c>
      <c r="F3" s="256" t="s">
        <v>37</v>
      </c>
    </row>
    <row r="4" spans="1:6" ht="12.75">
      <c r="A4" s="252"/>
      <c r="B4" s="255"/>
      <c r="C4" s="254"/>
      <c r="D4" s="255"/>
      <c r="E4" s="255"/>
      <c r="F4" s="256"/>
    </row>
    <row r="5" spans="1:7" ht="12.75">
      <c r="A5" s="78" t="s">
        <v>2</v>
      </c>
      <c r="B5" s="79" t="s">
        <v>42</v>
      </c>
      <c r="C5" s="80">
        <v>106.67</v>
      </c>
      <c r="D5" s="80">
        <v>13.699</v>
      </c>
      <c r="E5" s="79"/>
      <c r="F5" s="131">
        <v>13.699</v>
      </c>
      <c r="G5" s="48"/>
    </row>
    <row r="6" spans="1:6" ht="12.75">
      <c r="A6" s="82" t="s">
        <v>6</v>
      </c>
      <c r="B6" s="79" t="s">
        <v>42</v>
      </c>
      <c r="C6" s="80">
        <v>106.7</v>
      </c>
      <c r="D6" s="80">
        <v>20.862</v>
      </c>
      <c r="E6" s="41"/>
      <c r="F6" s="80">
        <v>20.862</v>
      </c>
    </row>
    <row r="7" spans="1:6" ht="12.75">
      <c r="A7" s="82" t="s">
        <v>39</v>
      </c>
      <c r="B7" s="79" t="s">
        <v>42</v>
      </c>
      <c r="C7" s="80">
        <v>107.4</v>
      </c>
      <c r="D7" s="80">
        <v>4.083</v>
      </c>
      <c r="E7" s="80">
        <v>4.083</v>
      </c>
      <c r="F7" s="83"/>
    </row>
    <row r="8" spans="1:6" ht="12.75">
      <c r="A8" s="82" t="s">
        <v>7</v>
      </c>
      <c r="B8" s="79" t="s">
        <v>42</v>
      </c>
      <c r="C8" s="80">
        <v>28.3</v>
      </c>
      <c r="D8" s="80">
        <v>4.915</v>
      </c>
      <c r="E8" s="80">
        <v>4.915</v>
      </c>
      <c r="F8" s="83"/>
    </row>
    <row r="9" spans="1:7" ht="12.75">
      <c r="A9" s="78" t="s">
        <v>8</v>
      </c>
      <c r="B9" s="79" t="s">
        <v>42</v>
      </c>
      <c r="C9" s="80">
        <v>29.4</v>
      </c>
      <c r="D9" s="80">
        <v>48.188</v>
      </c>
      <c r="E9" s="79"/>
      <c r="F9" s="81">
        <v>48.188</v>
      </c>
      <c r="G9" s="48"/>
    </row>
    <row r="10" spans="1:6" ht="12.75">
      <c r="A10" s="82" t="s">
        <v>0</v>
      </c>
      <c r="B10" s="79" t="s">
        <v>42</v>
      </c>
      <c r="C10" s="80">
        <v>76.1</v>
      </c>
      <c r="D10" s="80">
        <v>5.547</v>
      </c>
      <c r="E10" s="80">
        <v>5.547</v>
      </c>
      <c r="F10" s="83"/>
    </row>
    <row r="11" spans="1:6" ht="12.75" customHeight="1">
      <c r="A11" s="82" t="s">
        <v>9</v>
      </c>
      <c r="B11" s="79" t="s">
        <v>42</v>
      </c>
      <c r="C11" s="80">
        <v>77.1</v>
      </c>
      <c r="D11" s="80">
        <v>22.33</v>
      </c>
      <c r="E11" s="80">
        <v>22.33</v>
      </c>
      <c r="F11" s="83"/>
    </row>
    <row r="12" spans="1:6" ht="12.75">
      <c r="A12" s="82" t="s">
        <v>10</v>
      </c>
      <c r="B12" s="79" t="s">
        <v>42</v>
      </c>
      <c r="C12" s="80">
        <v>78.1</v>
      </c>
      <c r="D12" s="80">
        <v>4.9</v>
      </c>
      <c r="E12" s="80">
        <v>4.9</v>
      </c>
      <c r="F12" s="83"/>
    </row>
    <row r="13" spans="1:6" ht="12.75">
      <c r="A13" s="82" t="s">
        <v>11</v>
      </c>
      <c r="B13" s="79" t="s">
        <v>42</v>
      </c>
      <c r="C13" s="80">
        <v>79.1</v>
      </c>
      <c r="D13" s="80">
        <v>6.354</v>
      </c>
      <c r="E13" s="80">
        <v>6.354</v>
      </c>
      <c r="F13" s="83"/>
    </row>
    <row r="14" spans="1:7" ht="12.75">
      <c r="A14" s="82" t="s">
        <v>12</v>
      </c>
      <c r="B14" s="79" t="s">
        <v>42</v>
      </c>
      <c r="C14" s="80">
        <v>80.1</v>
      </c>
      <c r="D14" s="80">
        <v>14.246</v>
      </c>
      <c r="E14" s="79"/>
      <c r="F14" s="131">
        <v>14.246</v>
      </c>
      <c r="G14" s="48"/>
    </row>
    <row r="15" spans="1:6" ht="12.75">
      <c r="A15" s="82" t="s">
        <v>13</v>
      </c>
      <c r="B15" s="79" t="s">
        <v>42</v>
      </c>
      <c r="C15" s="80">
        <v>81.1</v>
      </c>
      <c r="D15" s="80">
        <v>5.559</v>
      </c>
      <c r="E15" s="80">
        <v>5.559</v>
      </c>
      <c r="F15" s="83"/>
    </row>
    <row r="16" spans="1:6" ht="12.75">
      <c r="A16" s="82" t="s">
        <v>14</v>
      </c>
      <c r="B16" s="79" t="s">
        <v>42</v>
      </c>
      <c r="C16" s="80">
        <v>82.1</v>
      </c>
      <c r="D16" s="80">
        <v>4.202</v>
      </c>
      <c r="E16" s="80">
        <v>4.202</v>
      </c>
      <c r="F16" s="83"/>
    </row>
    <row r="17" spans="1:6" ht="12.75">
      <c r="A17" s="82" t="s">
        <v>15</v>
      </c>
      <c r="B17" s="79" t="s">
        <v>42</v>
      </c>
      <c r="C17" s="80">
        <v>83.1</v>
      </c>
      <c r="D17" s="80">
        <v>4.478</v>
      </c>
      <c r="E17" s="80">
        <v>4.478</v>
      </c>
      <c r="F17" s="83"/>
    </row>
    <row r="18" spans="1:6" ht="12.75">
      <c r="A18" s="82" t="s">
        <v>16</v>
      </c>
      <c r="B18" s="79" t="s">
        <v>42</v>
      </c>
      <c r="C18" s="80">
        <v>84.1</v>
      </c>
      <c r="D18" s="80">
        <v>19.456</v>
      </c>
      <c r="E18" s="59"/>
      <c r="F18" s="80">
        <v>19.456</v>
      </c>
    </row>
    <row r="19" spans="1:6" ht="12.75">
      <c r="A19" s="82" t="s">
        <v>17</v>
      </c>
      <c r="B19" s="79" t="s">
        <v>42</v>
      </c>
      <c r="C19" s="80">
        <v>85.1</v>
      </c>
      <c r="D19" s="80">
        <v>18.681</v>
      </c>
      <c r="E19" s="59"/>
      <c r="F19" s="80">
        <v>18.681</v>
      </c>
    </row>
    <row r="20" spans="1:6" ht="12.75">
      <c r="A20" s="78" t="s">
        <v>18</v>
      </c>
      <c r="B20" s="79" t="s">
        <v>42</v>
      </c>
      <c r="C20" s="80">
        <v>86.1</v>
      </c>
      <c r="D20" s="80">
        <v>37.313</v>
      </c>
      <c r="E20" s="59"/>
      <c r="F20" s="80">
        <v>37.313</v>
      </c>
    </row>
    <row r="21" spans="1:6" ht="12.75">
      <c r="A21" s="78" t="s">
        <v>19</v>
      </c>
      <c r="B21" s="79" t="s">
        <v>42</v>
      </c>
      <c r="C21" s="80">
        <v>95.4</v>
      </c>
      <c r="D21" s="80">
        <v>1.546</v>
      </c>
      <c r="E21" s="80">
        <v>1.546</v>
      </c>
      <c r="F21" s="83"/>
    </row>
    <row r="22" spans="1:6" ht="12.75">
      <c r="A22" s="82" t="s">
        <v>20</v>
      </c>
      <c r="B22" s="79" t="s">
        <v>42</v>
      </c>
      <c r="C22" s="80">
        <v>95.6</v>
      </c>
      <c r="D22" s="80">
        <v>10.153</v>
      </c>
      <c r="E22" s="24"/>
      <c r="F22" s="80">
        <v>10.153</v>
      </c>
    </row>
    <row r="23" spans="1:6" ht="12.75">
      <c r="A23" s="84">
        <v>19</v>
      </c>
      <c r="B23" s="79" t="s">
        <v>42</v>
      </c>
      <c r="C23" s="80">
        <v>96.1</v>
      </c>
      <c r="D23" s="80">
        <v>37.786</v>
      </c>
      <c r="E23" s="59"/>
      <c r="F23" s="130">
        <v>37.786</v>
      </c>
    </row>
    <row r="24" spans="1:6" ht="12.75">
      <c r="A24" s="84">
        <v>20</v>
      </c>
      <c r="B24" s="79" t="s">
        <v>42</v>
      </c>
      <c r="C24" s="80">
        <v>98.1</v>
      </c>
      <c r="D24" s="80">
        <v>15.572</v>
      </c>
      <c r="E24" s="80">
        <v>15.572</v>
      </c>
      <c r="F24" s="24"/>
    </row>
    <row r="25" spans="1:6" ht="12.75">
      <c r="A25" s="166">
        <v>21</v>
      </c>
      <c r="B25" s="79" t="s">
        <v>42</v>
      </c>
      <c r="C25" s="167">
        <v>95.7</v>
      </c>
      <c r="D25" s="107">
        <v>26.494</v>
      </c>
      <c r="E25" s="107"/>
      <c r="F25" s="107">
        <v>26.494</v>
      </c>
    </row>
    <row r="26" spans="1:6" ht="12.75">
      <c r="A26" s="166">
        <v>22</v>
      </c>
      <c r="B26" s="79" t="s">
        <v>42</v>
      </c>
      <c r="C26" s="167">
        <v>72.247</v>
      </c>
      <c r="D26" s="107">
        <v>33.339</v>
      </c>
      <c r="E26" s="107"/>
      <c r="F26" s="107">
        <v>33.339</v>
      </c>
    </row>
    <row r="27" spans="1:6" ht="12.75">
      <c r="A27" s="166">
        <v>23</v>
      </c>
      <c r="B27" s="79" t="s">
        <v>42</v>
      </c>
      <c r="C27" s="167">
        <v>26.1</v>
      </c>
      <c r="D27" s="107">
        <v>40.842</v>
      </c>
      <c r="E27" s="107"/>
      <c r="F27" s="107">
        <v>40.842</v>
      </c>
    </row>
    <row r="28" spans="1:6" ht="12.75">
      <c r="A28" s="166">
        <v>24</v>
      </c>
      <c r="B28" s="79" t="s">
        <v>42</v>
      </c>
      <c r="C28" s="167">
        <v>25.4</v>
      </c>
      <c r="D28" s="107">
        <v>74.467</v>
      </c>
      <c r="E28" s="107"/>
      <c r="F28" s="107">
        <v>74.467</v>
      </c>
    </row>
    <row r="29" spans="1:6" ht="12.75">
      <c r="A29" s="166">
        <v>25</v>
      </c>
      <c r="B29" s="79" t="s">
        <v>42</v>
      </c>
      <c r="C29" s="167">
        <v>46.1</v>
      </c>
      <c r="D29" s="107">
        <v>18.207</v>
      </c>
      <c r="E29" s="107"/>
      <c r="F29" s="107">
        <v>18.207</v>
      </c>
    </row>
    <row r="30" spans="1:6" ht="12.75">
      <c r="A30" s="166">
        <v>26</v>
      </c>
      <c r="B30" s="79" t="s">
        <v>42</v>
      </c>
      <c r="C30" s="167">
        <v>88.1</v>
      </c>
      <c r="D30" s="107">
        <v>61.714</v>
      </c>
      <c r="E30" s="107"/>
      <c r="F30" s="107">
        <v>61.714</v>
      </c>
    </row>
    <row r="31" spans="1:6" ht="13.5" thickBot="1">
      <c r="A31" s="257" t="s">
        <v>54</v>
      </c>
      <c r="B31" s="258"/>
      <c r="C31" s="259"/>
      <c r="D31" s="85">
        <f>SUM(D5:D30)</f>
        <v>554.933</v>
      </c>
      <c r="E31" s="85">
        <f>SUM(E6:E24)</f>
        <v>79.48599999999999</v>
      </c>
      <c r="F31" s="168">
        <f>SUM(F5:F30)</f>
        <v>475.44699999999995</v>
      </c>
    </row>
    <row r="32" spans="1:6" ht="12.75">
      <c r="A32" s="14"/>
      <c r="B32" s="14"/>
      <c r="C32" s="14"/>
      <c r="D32" s="14"/>
      <c r="E32" s="14"/>
      <c r="F32" s="14"/>
    </row>
    <row r="35" ht="12.75" customHeight="1" thickBot="1"/>
    <row r="36" spans="3:6" ht="12.75">
      <c r="C36" s="228" t="s">
        <v>116</v>
      </c>
      <c r="D36" s="229"/>
      <c r="E36" s="229"/>
      <c r="F36" s="230"/>
    </row>
    <row r="37" spans="3:6" ht="12.75" customHeight="1">
      <c r="C37" s="231"/>
      <c r="D37" s="232"/>
      <c r="E37" s="232"/>
      <c r="F37" s="233"/>
    </row>
    <row r="38" spans="3:6" ht="12.75">
      <c r="C38" s="204"/>
      <c r="D38" s="206" t="s">
        <v>117</v>
      </c>
      <c r="E38" s="206" t="s">
        <v>118</v>
      </c>
      <c r="F38" s="207" t="s">
        <v>119</v>
      </c>
    </row>
    <row r="39" spans="3:6" ht="12.75">
      <c r="C39" s="205"/>
      <c r="D39" s="206"/>
      <c r="E39" s="206"/>
      <c r="F39" s="207"/>
    </row>
    <row r="40" spans="3:6" ht="12.75" customHeight="1" thickBot="1">
      <c r="C40" s="120" t="s">
        <v>120</v>
      </c>
      <c r="D40" s="121">
        <v>216</v>
      </c>
      <c r="E40" s="121">
        <v>90</v>
      </c>
      <c r="F40" s="121"/>
    </row>
    <row r="41" spans="3:6" ht="12.75">
      <c r="C41" s="189" t="s">
        <v>121</v>
      </c>
      <c r="D41" s="190">
        <v>1</v>
      </c>
      <c r="E41" s="190" t="s">
        <v>122</v>
      </c>
      <c r="F41" s="191">
        <v>0</v>
      </c>
    </row>
    <row r="42" spans="3:6" ht="12.75">
      <c r="C42" s="189"/>
      <c r="D42" s="190"/>
      <c r="E42" s="190"/>
      <c r="F42" s="191"/>
    </row>
    <row r="43" spans="3:6" ht="12.75">
      <c r="C43" s="189"/>
      <c r="D43" s="190"/>
      <c r="E43" s="190"/>
      <c r="F43" s="191"/>
    </row>
    <row r="44" spans="3:6" ht="12.75">
      <c r="C44" s="189" t="s">
        <v>123</v>
      </c>
      <c r="D44" s="190">
        <v>216</v>
      </c>
      <c r="E44" s="190">
        <v>13.5</v>
      </c>
      <c r="F44" s="191">
        <f>F40*F41</f>
        <v>0</v>
      </c>
    </row>
    <row r="45" spans="3:6" ht="12.75">
      <c r="C45" s="189"/>
      <c r="D45" s="190"/>
      <c r="E45" s="190"/>
      <c r="F45" s="191"/>
    </row>
    <row r="46" spans="2:6" ht="12.75" customHeight="1">
      <c r="B46" s="60"/>
      <c r="C46" s="189"/>
      <c r="D46" s="190"/>
      <c r="E46" s="190"/>
      <c r="F46" s="191"/>
    </row>
    <row r="47" spans="2:6" ht="54" customHeight="1">
      <c r="B47" s="60"/>
      <c r="C47" s="192" t="s">
        <v>126</v>
      </c>
      <c r="D47" s="194" t="s">
        <v>130</v>
      </c>
      <c r="E47" s="194"/>
      <c r="F47" s="195"/>
    </row>
    <row r="48" spans="3:6" ht="13.5" thickBot="1">
      <c r="C48" s="193"/>
      <c r="D48" s="196"/>
      <c r="E48" s="196"/>
      <c r="F48" s="197"/>
    </row>
  </sheetData>
  <sheetProtection/>
  <mergeCells count="23">
    <mergeCell ref="A31:C31"/>
    <mergeCell ref="A1:F2"/>
    <mergeCell ref="A3:A4"/>
    <mergeCell ref="B3:B4"/>
    <mergeCell ref="C3:C4"/>
    <mergeCell ref="D3:D4"/>
    <mergeCell ref="E3:E4"/>
    <mergeCell ref="F3:F4"/>
    <mergeCell ref="C36:F37"/>
    <mergeCell ref="C38:C39"/>
    <mergeCell ref="D38:D39"/>
    <mergeCell ref="E38:E39"/>
    <mergeCell ref="F38:F39"/>
    <mergeCell ref="C41:C43"/>
    <mergeCell ref="D41:D43"/>
    <mergeCell ref="E41:E43"/>
    <mergeCell ref="F41:F43"/>
    <mergeCell ref="C44:C46"/>
    <mergeCell ref="D44:D46"/>
    <mergeCell ref="E44:E46"/>
    <mergeCell ref="F44:F46"/>
    <mergeCell ref="C47:C48"/>
    <mergeCell ref="D47:F48"/>
  </mergeCells>
  <printOptions/>
  <pageMargins left="1.5748031496062993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8"/>
  <sheetViews>
    <sheetView zoomScale="84" zoomScaleNormal="84" zoomScalePageLayoutView="0" workbookViewId="0" topLeftCell="A10">
      <selection activeCell="I25" sqref="I25:J25"/>
    </sheetView>
  </sheetViews>
  <sheetFormatPr defaultColWidth="9.140625" defaultRowHeight="12.75"/>
  <cols>
    <col min="1" max="1" width="8.421875" style="0" customWidth="1"/>
    <col min="2" max="2" width="17.8515625" style="0" customWidth="1"/>
    <col min="3" max="3" width="14.57421875" style="0" customWidth="1"/>
    <col min="4" max="4" width="12.28125" style="0" customWidth="1"/>
    <col min="5" max="5" width="13.00390625" style="0" customWidth="1"/>
    <col min="10" max="10" width="11.57421875" style="0" customWidth="1"/>
  </cols>
  <sheetData>
    <row r="1" spans="1:7" ht="12.75">
      <c r="A1" s="236" t="s">
        <v>53</v>
      </c>
      <c r="B1" s="237"/>
      <c r="C1" s="237"/>
      <c r="D1" s="237"/>
      <c r="E1" s="237"/>
      <c r="F1" s="238"/>
      <c r="G1" s="17"/>
    </row>
    <row r="2" spans="1:7" ht="12.75">
      <c r="A2" s="239"/>
      <c r="B2" s="240"/>
      <c r="C2" s="240"/>
      <c r="D2" s="240"/>
      <c r="E2" s="240"/>
      <c r="F2" s="241"/>
      <c r="G2" s="17"/>
    </row>
    <row r="3" spans="1:7" ht="12.75">
      <c r="A3" s="262" t="s">
        <v>34</v>
      </c>
      <c r="B3" s="263" t="s">
        <v>3</v>
      </c>
      <c r="C3" s="264" t="s">
        <v>4</v>
      </c>
      <c r="D3" s="263" t="s">
        <v>5</v>
      </c>
      <c r="E3" s="263" t="s">
        <v>36</v>
      </c>
      <c r="F3" s="265" t="s">
        <v>37</v>
      </c>
      <c r="G3" s="18"/>
    </row>
    <row r="4" spans="1:7" ht="12.75" customHeight="1">
      <c r="A4" s="262"/>
      <c r="B4" s="263"/>
      <c r="C4" s="264"/>
      <c r="D4" s="263"/>
      <c r="E4" s="263"/>
      <c r="F4" s="265"/>
      <c r="G4" s="18"/>
    </row>
    <row r="5" spans="1:7" ht="12.75">
      <c r="A5" s="1" t="s">
        <v>2</v>
      </c>
      <c r="B5" s="7" t="s">
        <v>43</v>
      </c>
      <c r="C5" s="76">
        <v>129.3</v>
      </c>
      <c r="D5" s="76">
        <v>37.3</v>
      </c>
      <c r="E5" s="76">
        <v>37.3</v>
      </c>
      <c r="F5" s="8"/>
      <c r="G5" s="19"/>
    </row>
    <row r="6" spans="1:7" ht="12.75" customHeight="1">
      <c r="A6" s="1" t="s">
        <v>39</v>
      </c>
      <c r="B6" s="7" t="s">
        <v>43</v>
      </c>
      <c r="C6" s="76">
        <v>248.1</v>
      </c>
      <c r="D6" s="76">
        <v>24.704</v>
      </c>
      <c r="E6" s="76">
        <v>24.704</v>
      </c>
      <c r="G6" s="19"/>
    </row>
    <row r="7" spans="1:7" s="46" customFormat="1" ht="12.75">
      <c r="A7" s="108" t="s">
        <v>7</v>
      </c>
      <c r="B7" s="72" t="s">
        <v>43</v>
      </c>
      <c r="C7" s="77">
        <v>178.12</v>
      </c>
      <c r="D7" s="77">
        <v>7.251</v>
      </c>
      <c r="E7" s="77">
        <v>7.251</v>
      </c>
      <c r="F7" s="30"/>
      <c r="G7" s="109"/>
    </row>
    <row r="8" spans="1:7" ht="12.75">
      <c r="A8" s="4" t="s">
        <v>8</v>
      </c>
      <c r="B8" s="7" t="s">
        <v>43</v>
      </c>
      <c r="C8" s="76">
        <v>375123</v>
      </c>
      <c r="D8" s="76">
        <v>3.91</v>
      </c>
      <c r="E8" s="76">
        <v>3.91</v>
      </c>
      <c r="F8" s="30"/>
      <c r="G8" s="19"/>
    </row>
    <row r="9" spans="1:7" ht="12.75">
      <c r="A9" s="1" t="s">
        <v>0</v>
      </c>
      <c r="B9" s="7" t="s">
        <v>43</v>
      </c>
      <c r="C9" s="76">
        <v>375.125</v>
      </c>
      <c r="D9" s="76">
        <v>1.228</v>
      </c>
      <c r="E9" s="76">
        <v>1.228</v>
      </c>
      <c r="F9" s="30"/>
      <c r="G9" s="19"/>
    </row>
    <row r="10" spans="1:7" ht="12.75">
      <c r="A10" s="4" t="s">
        <v>9</v>
      </c>
      <c r="B10" s="7" t="s">
        <v>43</v>
      </c>
      <c r="C10" s="76">
        <v>375.13</v>
      </c>
      <c r="D10" s="76">
        <v>1.048</v>
      </c>
      <c r="E10" s="76">
        <v>1.048</v>
      </c>
      <c r="F10" s="30"/>
      <c r="G10" s="19"/>
    </row>
    <row r="11" spans="1:7" ht="14.25" customHeight="1">
      <c r="A11" s="4" t="s">
        <v>10</v>
      </c>
      <c r="B11" s="7" t="s">
        <v>43</v>
      </c>
      <c r="C11" s="76">
        <v>375.132</v>
      </c>
      <c r="D11" s="76">
        <v>1.112</v>
      </c>
      <c r="E11" s="76">
        <v>1.112</v>
      </c>
      <c r="F11" s="30"/>
      <c r="G11" s="19"/>
    </row>
    <row r="12" spans="1:7" ht="12.75">
      <c r="A12" s="4" t="s">
        <v>11</v>
      </c>
      <c r="B12" s="7" t="s">
        <v>43</v>
      </c>
      <c r="C12" s="76">
        <v>174.149</v>
      </c>
      <c r="D12" s="76">
        <v>8.883</v>
      </c>
      <c r="F12" s="76">
        <v>8.883</v>
      </c>
      <c r="G12" s="19"/>
    </row>
    <row r="13" spans="1:7" ht="12.75">
      <c r="A13" s="4" t="s">
        <v>12</v>
      </c>
      <c r="B13" s="7" t="s">
        <v>43</v>
      </c>
      <c r="C13" s="76">
        <v>170.158</v>
      </c>
      <c r="D13" s="76">
        <v>46.137</v>
      </c>
      <c r="E13" s="41"/>
      <c r="F13" s="180">
        <v>46.137</v>
      </c>
      <c r="G13" s="21"/>
    </row>
    <row r="14" spans="1:7" ht="12.75">
      <c r="A14" s="4" t="s">
        <v>13</v>
      </c>
      <c r="B14" s="7" t="s">
        <v>43</v>
      </c>
      <c r="C14" s="76">
        <v>168.165</v>
      </c>
      <c r="D14" s="76">
        <v>15.597</v>
      </c>
      <c r="E14" s="76">
        <v>15.597</v>
      </c>
      <c r="F14" s="179"/>
      <c r="G14" s="19"/>
    </row>
    <row r="15" spans="1:7" ht="12.75">
      <c r="A15" s="4" t="s">
        <v>14</v>
      </c>
      <c r="B15" s="7" t="s">
        <v>43</v>
      </c>
      <c r="C15" s="76">
        <v>170.182</v>
      </c>
      <c r="D15" s="76">
        <v>7.188</v>
      </c>
      <c r="E15" s="76">
        <v>7.188</v>
      </c>
      <c r="F15" s="179"/>
      <c r="G15" s="19"/>
    </row>
    <row r="16" spans="1:7" ht="13.5" customHeight="1">
      <c r="A16" s="4" t="s">
        <v>15</v>
      </c>
      <c r="B16" s="7" t="s">
        <v>43</v>
      </c>
      <c r="C16" s="76">
        <v>163.191</v>
      </c>
      <c r="D16" s="76">
        <v>4.274</v>
      </c>
      <c r="E16" s="76">
        <v>4.274</v>
      </c>
      <c r="F16" s="179"/>
      <c r="G16" s="19"/>
    </row>
    <row r="17" spans="1:7" ht="12.75">
      <c r="A17" s="4" t="s">
        <v>16</v>
      </c>
      <c r="B17" s="7" t="s">
        <v>43</v>
      </c>
      <c r="C17" s="77">
        <v>18.448</v>
      </c>
      <c r="D17" s="76">
        <v>36.917</v>
      </c>
      <c r="E17" s="59"/>
      <c r="F17" s="180">
        <v>36.917</v>
      </c>
      <c r="G17" s="43"/>
    </row>
    <row r="18" spans="1:7" ht="12.75">
      <c r="A18" s="4" t="s">
        <v>17</v>
      </c>
      <c r="B18" s="7" t="s">
        <v>43</v>
      </c>
      <c r="C18" s="76">
        <v>218.24</v>
      </c>
      <c r="D18" s="76">
        <v>52.175</v>
      </c>
      <c r="E18" s="59"/>
      <c r="F18" s="181">
        <v>52.175</v>
      </c>
      <c r="G18" s="19"/>
    </row>
    <row r="19" spans="1:7" ht="12.75">
      <c r="A19" s="4" t="s">
        <v>18</v>
      </c>
      <c r="B19" s="7" t="s">
        <v>43</v>
      </c>
      <c r="C19" s="76">
        <v>19.245</v>
      </c>
      <c r="D19" s="76">
        <v>5.539</v>
      </c>
      <c r="E19" s="76">
        <v>5.539</v>
      </c>
      <c r="F19" s="179"/>
      <c r="G19" s="19"/>
    </row>
    <row r="20" spans="1:7" ht="12.75">
      <c r="A20" s="4" t="s">
        <v>19</v>
      </c>
      <c r="B20" s="7" t="s">
        <v>43</v>
      </c>
      <c r="C20" s="76">
        <v>545.276</v>
      </c>
      <c r="D20" s="76">
        <v>13.48</v>
      </c>
      <c r="E20" s="76">
        <v>13.48</v>
      </c>
      <c r="F20" s="179"/>
      <c r="G20" s="19"/>
    </row>
    <row r="21" spans="1:7" ht="12.75">
      <c r="A21" s="4" t="s">
        <v>20</v>
      </c>
      <c r="B21" s="7" t="s">
        <v>43</v>
      </c>
      <c r="C21" s="76">
        <v>244.286</v>
      </c>
      <c r="D21" s="76">
        <v>2.889</v>
      </c>
      <c r="E21" s="76">
        <v>2.889</v>
      </c>
      <c r="F21" s="179"/>
      <c r="G21" s="19"/>
    </row>
    <row r="22" spans="1:7" ht="12.75">
      <c r="A22" s="1" t="s">
        <v>21</v>
      </c>
      <c r="B22" s="7" t="s">
        <v>43</v>
      </c>
      <c r="C22" s="76">
        <v>268.288</v>
      </c>
      <c r="D22" s="76">
        <v>33.688</v>
      </c>
      <c r="E22" s="59"/>
      <c r="F22" s="181">
        <v>33.688</v>
      </c>
      <c r="G22" s="19"/>
    </row>
    <row r="23" spans="1:7" ht="12.75">
      <c r="A23" s="4" t="s">
        <v>22</v>
      </c>
      <c r="B23" s="7" t="s">
        <v>43</v>
      </c>
      <c r="C23" s="76">
        <v>268.292</v>
      </c>
      <c r="D23" s="76">
        <v>19.633</v>
      </c>
      <c r="E23" s="59"/>
      <c r="F23" s="181">
        <v>19.633</v>
      </c>
      <c r="G23" s="19"/>
    </row>
    <row r="24" spans="1:7" ht="12.75">
      <c r="A24" s="4" t="s">
        <v>23</v>
      </c>
      <c r="B24" s="7" t="s">
        <v>43</v>
      </c>
      <c r="C24" s="76">
        <v>166.302</v>
      </c>
      <c r="D24" s="76">
        <v>1.183</v>
      </c>
      <c r="E24" s="76">
        <v>1.183</v>
      </c>
      <c r="F24" s="179"/>
      <c r="G24" s="19"/>
    </row>
    <row r="25" spans="1:7" ht="12.75">
      <c r="A25" s="1" t="s">
        <v>24</v>
      </c>
      <c r="B25" s="7" t="s">
        <v>43</v>
      </c>
      <c r="C25" s="76">
        <v>175.306</v>
      </c>
      <c r="D25" s="76">
        <v>1.424</v>
      </c>
      <c r="E25" s="76">
        <v>1.424</v>
      </c>
      <c r="F25" s="179"/>
      <c r="G25" s="19"/>
    </row>
    <row r="26" spans="1:7" ht="12.75">
      <c r="A26" s="4" t="s">
        <v>25</v>
      </c>
      <c r="B26" s="7" t="s">
        <v>43</v>
      </c>
      <c r="C26" s="76">
        <v>317.317</v>
      </c>
      <c r="D26" s="76">
        <v>4.814</v>
      </c>
      <c r="E26" s="76">
        <v>4.814</v>
      </c>
      <c r="F26" s="179"/>
      <c r="G26" s="19"/>
    </row>
    <row r="27" spans="1:7" ht="12.75">
      <c r="A27" s="5">
        <v>24</v>
      </c>
      <c r="B27" s="7" t="s">
        <v>43</v>
      </c>
      <c r="C27" s="76">
        <v>363.389</v>
      </c>
      <c r="D27" s="76">
        <v>19.484</v>
      </c>
      <c r="E27" s="59"/>
      <c r="F27" s="181">
        <v>19.484</v>
      </c>
      <c r="G27" s="19"/>
    </row>
    <row r="28" spans="1:7" ht="12.75">
      <c r="A28" s="5">
        <v>25</v>
      </c>
      <c r="B28" s="7" t="s">
        <v>43</v>
      </c>
      <c r="C28" s="76">
        <v>559.398</v>
      </c>
      <c r="D28" s="76">
        <v>0.15</v>
      </c>
      <c r="E28" s="76">
        <v>0.15</v>
      </c>
      <c r="F28" s="179"/>
      <c r="G28" s="19"/>
    </row>
    <row r="29" spans="1:7" ht="12.75">
      <c r="A29" s="5">
        <v>26</v>
      </c>
      <c r="B29" s="7" t="s">
        <v>43</v>
      </c>
      <c r="C29" s="76">
        <v>65.402</v>
      </c>
      <c r="D29" s="76">
        <v>46.488</v>
      </c>
      <c r="E29" s="59"/>
      <c r="F29" s="180">
        <v>46.488</v>
      </c>
      <c r="G29" s="20"/>
    </row>
    <row r="30" spans="1:7" ht="12.75">
      <c r="A30" s="5">
        <v>27</v>
      </c>
      <c r="B30" s="7" t="s">
        <v>43</v>
      </c>
      <c r="C30" s="76">
        <v>559.417</v>
      </c>
      <c r="D30" s="76">
        <v>1.009</v>
      </c>
      <c r="E30" s="76">
        <v>1.009</v>
      </c>
      <c r="F30" s="179"/>
      <c r="G30" s="19"/>
    </row>
    <row r="31" spans="1:7" ht="12.75">
      <c r="A31" s="5">
        <v>28</v>
      </c>
      <c r="B31" s="7" t="s">
        <v>43</v>
      </c>
      <c r="C31" s="76">
        <v>72.422</v>
      </c>
      <c r="D31" s="76">
        <v>6.901</v>
      </c>
      <c r="E31" s="76">
        <v>6.901</v>
      </c>
      <c r="F31" s="179"/>
      <c r="G31" s="19"/>
    </row>
    <row r="32" spans="1:7" ht="12.75">
      <c r="A32" s="5">
        <v>29</v>
      </c>
      <c r="B32" s="7" t="s">
        <v>43</v>
      </c>
      <c r="C32" s="76">
        <v>136.423</v>
      </c>
      <c r="D32" s="76">
        <v>6.905</v>
      </c>
      <c r="E32" s="76">
        <v>6.905</v>
      </c>
      <c r="F32" s="179"/>
      <c r="G32" s="19"/>
    </row>
    <row r="33" spans="1:7" ht="12.75">
      <c r="A33" s="5">
        <v>30</v>
      </c>
      <c r="B33" s="7" t="s">
        <v>43</v>
      </c>
      <c r="C33" s="76">
        <v>542.425</v>
      </c>
      <c r="D33" s="76">
        <v>2.849</v>
      </c>
      <c r="E33" s="76">
        <v>2.849</v>
      </c>
      <c r="F33" s="179"/>
      <c r="G33" s="19"/>
    </row>
    <row r="34" spans="1:7" ht="12.75">
      <c r="A34" s="5">
        <v>31</v>
      </c>
      <c r="B34" s="7" t="s">
        <v>43</v>
      </c>
      <c r="C34" s="76">
        <v>542.428</v>
      </c>
      <c r="D34" s="76">
        <v>10.401</v>
      </c>
      <c r="E34" s="59"/>
      <c r="F34" s="180">
        <v>10.401</v>
      </c>
      <c r="G34" s="27"/>
    </row>
    <row r="35" spans="1:7" ht="12.75">
      <c r="A35" s="5">
        <v>32</v>
      </c>
      <c r="B35" s="7" t="s">
        <v>43</v>
      </c>
      <c r="C35" s="76">
        <v>542.429</v>
      </c>
      <c r="D35" s="76">
        <v>0.687</v>
      </c>
      <c r="E35" s="76">
        <v>0.687</v>
      </c>
      <c r="F35" s="179"/>
      <c r="G35" s="19"/>
    </row>
    <row r="36" spans="1:7" ht="12.75">
      <c r="A36" s="5">
        <v>33</v>
      </c>
      <c r="B36" s="7" t="s">
        <v>43</v>
      </c>
      <c r="C36" s="76">
        <v>542.43</v>
      </c>
      <c r="D36" s="76">
        <v>3.212</v>
      </c>
      <c r="E36" s="76">
        <v>3.212</v>
      </c>
      <c r="F36" s="179"/>
      <c r="G36" s="19"/>
    </row>
    <row r="37" spans="1:11" ht="12.75">
      <c r="A37" s="5">
        <v>34</v>
      </c>
      <c r="B37" s="7" t="s">
        <v>43</v>
      </c>
      <c r="C37" s="76">
        <v>181.438</v>
      </c>
      <c r="D37" s="76">
        <v>0.969</v>
      </c>
      <c r="E37" s="76">
        <v>0.969</v>
      </c>
      <c r="F37" s="179"/>
      <c r="G37" s="19"/>
      <c r="K37" s="48"/>
    </row>
    <row r="38" spans="1:7" ht="12.75">
      <c r="A38" s="5">
        <v>35</v>
      </c>
      <c r="B38" s="7" t="s">
        <v>43</v>
      </c>
      <c r="C38" s="76">
        <v>64.443</v>
      </c>
      <c r="D38" s="76">
        <v>7.844</v>
      </c>
      <c r="E38" s="59"/>
      <c r="F38" s="180">
        <v>7.844</v>
      </c>
      <c r="G38" s="19"/>
    </row>
    <row r="39" spans="1:7" ht="12.75">
      <c r="A39" s="5">
        <v>36</v>
      </c>
      <c r="B39" s="7" t="s">
        <v>43</v>
      </c>
      <c r="C39" s="76">
        <v>64.444</v>
      </c>
      <c r="D39" s="76">
        <v>6.134</v>
      </c>
      <c r="E39" s="76">
        <v>6.134</v>
      </c>
      <c r="F39" s="179"/>
      <c r="G39" s="19"/>
    </row>
    <row r="40" spans="1:7" ht="12.75">
      <c r="A40" s="5">
        <v>37</v>
      </c>
      <c r="B40" s="7" t="s">
        <v>43</v>
      </c>
      <c r="C40" s="76">
        <v>64.445</v>
      </c>
      <c r="D40" s="76">
        <v>2.003</v>
      </c>
      <c r="E40" s="76">
        <v>2.003</v>
      </c>
      <c r="F40" s="179"/>
      <c r="G40" s="19"/>
    </row>
    <row r="41" spans="1:7" ht="12.75">
      <c r="A41" s="5">
        <v>38</v>
      </c>
      <c r="B41" s="7" t="s">
        <v>43</v>
      </c>
      <c r="C41" s="76">
        <v>540.454</v>
      </c>
      <c r="D41" s="76">
        <v>1.954</v>
      </c>
      <c r="E41" s="76">
        <v>1.954</v>
      </c>
      <c r="F41" s="179"/>
      <c r="G41" s="19"/>
    </row>
    <row r="42" spans="1:7" ht="12.75">
      <c r="A42" s="5">
        <v>40</v>
      </c>
      <c r="B42" s="7" t="s">
        <v>43</v>
      </c>
      <c r="C42" s="76">
        <v>160.457</v>
      </c>
      <c r="D42" s="76">
        <v>0.473</v>
      </c>
      <c r="E42" s="76">
        <v>0.473</v>
      </c>
      <c r="F42" s="179"/>
      <c r="G42" s="19"/>
    </row>
    <row r="43" spans="1:7" ht="12.75">
      <c r="A43" s="5">
        <v>41</v>
      </c>
      <c r="B43" s="7" t="s">
        <v>43</v>
      </c>
      <c r="C43" s="76">
        <v>363.466</v>
      </c>
      <c r="D43" s="76">
        <v>19.914</v>
      </c>
      <c r="E43" s="76">
        <v>19.914</v>
      </c>
      <c r="F43" s="182"/>
      <c r="G43" s="19"/>
    </row>
    <row r="44" spans="1:7" ht="12.75" customHeight="1">
      <c r="A44" s="5">
        <v>42</v>
      </c>
      <c r="B44" s="7" t="s">
        <v>43</v>
      </c>
      <c r="C44" s="76">
        <v>375.479</v>
      </c>
      <c r="D44" s="76">
        <v>9.189</v>
      </c>
      <c r="E44" s="76">
        <v>9.189</v>
      </c>
      <c r="F44" s="179"/>
      <c r="G44" s="19"/>
    </row>
    <row r="45" spans="1:7" ht="12.75">
      <c r="A45" s="5">
        <v>43</v>
      </c>
      <c r="B45" s="7" t="s">
        <v>43</v>
      </c>
      <c r="C45" s="76">
        <v>266.48</v>
      </c>
      <c r="D45" s="77">
        <v>9.2</v>
      </c>
      <c r="E45" s="77">
        <v>9.2</v>
      </c>
      <c r="F45" s="179"/>
      <c r="G45" s="19"/>
    </row>
    <row r="46" spans="1:7" ht="12.75">
      <c r="A46" s="5">
        <v>44</v>
      </c>
      <c r="B46" s="7" t="s">
        <v>43</v>
      </c>
      <c r="C46" s="76">
        <v>559.488</v>
      </c>
      <c r="D46" s="77">
        <v>1.596</v>
      </c>
      <c r="E46" s="77">
        <v>1.596</v>
      </c>
      <c r="F46" s="179"/>
      <c r="G46" s="19"/>
    </row>
    <row r="47" spans="1:11" ht="12.75">
      <c r="A47" s="5">
        <v>46</v>
      </c>
      <c r="B47" s="7" t="s">
        <v>43</v>
      </c>
      <c r="C47" s="76">
        <v>179.547</v>
      </c>
      <c r="D47" s="76">
        <v>3.34</v>
      </c>
      <c r="E47" s="76">
        <v>3.34</v>
      </c>
      <c r="F47" s="179"/>
      <c r="G47" s="19"/>
      <c r="K47" s="48"/>
    </row>
    <row r="48" spans="1:7" ht="12.75" customHeight="1">
      <c r="A48" s="5">
        <v>47</v>
      </c>
      <c r="B48" s="7" t="s">
        <v>43</v>
      </c>
      <c r="C48" s="76">
        <v>546.548</v>
      </c>
      <c r="D48" s="76">
        <v>17.617</v>
      </c>
      <c r="E48" s="76">
        <v>17.617</v>
      </c>
      <c r="F48" s="182"/>
      <c r="G48" s="19"/>
    </row>
    <row r="49" spans="1:8" ht="12.75">
      <c r="A49" s="5">
        <v>48</v>
      </c>
      <c r="B49" s="7" t="s">
        <v>43</v>
      </c>
      <c r="C49" s="76">
        <v>252.885</v>
      </c>
      <c r="D49" s="76">
        <v>20.942</v>
      </c>
      <c r="E49" s="76">
        <v>20.942</v>
      </c>
      <c r="F49" s="179"/>
      <c r="G49" s="42"/>
      <c r="H49" s="41"/>
    </row>
    <row r="50" spans="1:10" ht="12.75">
      <c r="A50" s="5">
        <v>49</v>
      </c>
      <c r="B50" s="7" t="s">
        <v>43</v>
      </c>
      <c r="C50" s="76">
        <v>139.5</v>
      </c>
      <c r="D50" s="76">
        <v>8</v>
      </c>
      <c r="E50" s="76">
        <v>8</v>
      </c>
      <c r="F50" s="179"/>
      <c r="G50" s="19"/>
      <c r="I50" s="26"/>
      <c r="J50" s="26"/>
    </row>
    <row r="51" spans="1:7" ht="12.75">
      <c r="A51" s="5">
        <v>50</v>
      </c>
      <c r="B51" s="7" t="s">
        <v>43</v>
      </c>
      <c r="C51" s="76">
        <v>264.3</v>
      </c>
      <c r="D51" s="76">
        <v>2.287</v>
      </c>
      <c r="E51" s="76">
        <v>2.287</v>
      </c>
      <c r="F51" s="179"/>
      <c r="G51" s="19"/>
    </row>
    <row r="52" spans="1:7" ht="12.75">
      <c r="A52" s="5">
        <v>51</v>
      </c>
      <c r="B52" s="7" t="s">
        <v>43</v>
      </c>
      <c r="C52" s="76">
        <v>504.1</v>
      </c>
      <c r="D52" s="76">
        <v>1.441</v>
      </c>
      <c r="E52" s="76">
        <v>1.441</v>
      </c>
      <c r="F52" s="179"/>
      <c r="G52" s="19"/>
    </row>
    <row r="53" spans="1:7" ht="12.75">
      <c r="A53" s="5">
        <v>52</v>
      </c>
      <c r="B53" s="7" t="s">
        <v>43</v>
      </c>
      <c r="C53" s="76">
        <v>504.5</v>
      </c>
      <c r="D53" s="76">
        <v>1.257</v>
      </c>
      <c r="E53" s="76">
        <v>1.257</v>
      </c>
      <c r="F53" s="179"/>
      <c r="G53" s="19"/>
    </row>
    <row r="54" spans="1:8" ht="12.75">
      <c r="A54" s="5">
        <v>53</v>
      </c>
      <c r="B54" s="7" t="s">
        <v>43</v>
      </c>
      <c r="C54" s="76">
        <v>105.372</v>
      </c>
      <c r="D54" s="76">
        <v>10.627</v>
      </c>
      <c r="F54" s="76">
        <v>10.627</v>
      </c>
      <c r="G54" s="42"/>
      <c r="H54" s="41"/>
    </row>
    <row r="55" spans="1:8" ht="12.75">
      <c r="A55" s="10">
        <v>60</v>
      </c>
      <c r="B55" s="7" t="s">
        <v>43</v>
      </c>
      <c r="C55" s="72">
        <v>105.424</v>
      </c>
      <c r="D55" s="72">
        <v>32.711</v>
      </c>
      <c r="E55" s="77"/>
      <c r="F55" s="183">
        <v>32.711</v>
      </c>
      <c r="G55" s="42"/>
      <c r="H55" s="41"/>
    </row>
    <row r="56" spans="1:8" ht="12.75">
      <c r="A56" s="10">
        <v>65</v>
      </c>
      <c r="B56" s="7" t="s">
        <v>43</v>
      </c>
      <c r="C56" s="163">
        <v>238.436</v>
      </c>
      <c r="D56" s="163">
        <v>224.614</v>
      </c>
      <c r="E56" s="77"/>
      <c r="F56" s="183">
        <v>224.614</v>
      </c>
      <c r="G56" s="42"/>
      <c r="H56" s="41"/>
    </row>
    <row r="57" spans="1:8" ht="12.75">
      <c r="A57" s="10">
        <v>66</v>
      </c>
      <c r="B57" s="7" t="s">
        <v>43</v>
      </c>
      <c r="C57" s="163">
        <v>180.55</v>
      </c>
      <c r="D57" s="163">
        <v>51.452</v>
      </c>
      <c r="E57" s="77"/>
      <c r="F57" s="183">
        <v>51.452</v>
      </c>
      <c r="G57" s="42"/>
      <c r="H57" s="41"/>
    </row>
    <row r="58" spans="1:8" ht="12.75">
      <c r="A58" s="10">
        <v>67</v>
      </c>
      <c r="B58" s="7" t="s">
        <v>43</v>
      </c>
      <c r="C58" s="163">
        <v>124.12</v>
      </c>
      <c r="D58" s="163">
        <v>185.296</v>
      </c>
      <c r="E58" s="77"/>
      <c r="F58" s="184">
        <v>185.296</v>
      </c>
      <c r="G58" s="42"/>
      <c r="H58" s="41"/>
    </row>
    <row r="59" spans="1:8" ht="12.75">
      <c r="A59" s="10">
        <v>68</v>
      </c>
      <c r="B59" s="7" t="s">
        <v>43</v>
      </c>
      <c r="C59" s="163">
        <v>105.418</v>
      </c>
      <c r="D59" s="163">
        <v>183.312</v>
      </c>
      <c r="E59" s="77"/>
      <c r="F59" s="184">
        <v>183.312</v>
      </c>
      <c r="G59" s="42"/>
      <c r="H59" s="41"/>
    </row>
    <row r="60" spans="1:6" ht="13.5" thickBot="1">
      <c r="A60" s="260" t="s">
        <v>54</v>
      </c>
      <c r="B60" s="261"/>
      <c r="C60" s="261"/>
      <c r="D60" s="53">
        <f>SUM(D5:D59)</f>
        <v>1230.632</v>
      </c>
      <c r="E60" s="57">
        <f>SUM(E5:E55)</f>
        <v>260.9699999999999</v>
      </c>
      <c r="F60" s="164">
        <f>SUM(F12:F59)</f>
        <v>969.6620000000001</v>
      </c>
    </row>
    <row r="62" spans="2:8" ht="12.75" customHeight="1">
      <c r="B62" s="48"/>
      <c r="H62" s="26"/>
    </row>
    <row r="63" spans="2:8" ht="12.75" customHeight="1">
      <c r="B63" s="48"/>
      <c r="H63" s="26"/>
    </row>
    <row r="64" spans="2:8" ht="12.75" customHeight="1">
      <c r="B64" s="48"/>
      <c r="H64" s="26"/>
    </row>
    <row r="65" ht="12.75" customHeight="1" thickBot="1">
      <c r="H65" s="26"/>
    </row>
    <row r="66" spans="3:6" ht="12.75" customHeight="1">
      <c r="C66" s="228" t="s">
        <v>116</v>
      </c>
      <c r="D66" s="229"/>
      <c r="E66" s="229"/>
      <c r="F66" s="230"/>
    </row>
    <row r="67" spans="3:6" ht="12.75" customHeight="1">
      <c r="C67" s="231"/>
      <c r="D67" s="232"/>
      <c r="E67" s="232"/>
      <c r="F67" s="233"/>
    </row>
    <row r="68" spans="3:6" ht="12.75">
      <c r="C68" s="204" t="s">
        <v>120</v>
      </c>
      <c r="D68" s="206" t="s">
        <v>117</v>
      </c>
      <c r="E68" s="206" t="s">
        <v>118</v>
      </c>
      <c r="F68" s="207" t="s">
        <v>119</v>
      </c>
    </row>
    <row r="69" spans="3:6" ht="12.75" customHeight="1">
      <c r="C69" s="205"/>
      <c r="D69" s="206"/>
      <c r="E69" s="206"/>
      <c r="F69" s="207"/>
    </row>
    <row r="70" spans="3:6" ht="12.75" customHeight="1" thickBot="1">
      <c r="C70" s="120"/>
      <c r="D70" s="121">
        <v>696</v>
      </c>
      <c r="E70" s="121">
        <v>1042</v>
      </c>
      <c r="F70" s="121">
        <v>2</v>
      </c>
    </row>
    <row r="71" spans="3:6" ht="12.75">
      <c r="C71" s="189" t="s">
        <v>121</v>
      </c>
      <c r="D71" s="190">
        <v>1</v>
      </c>
      <c r="E71" s="190" t="s">
        <v>122</v>
      </c>
      <c r="F71" s="191">
        <v>1</v>
      </c>
    </row>
    <row r="72" spans="3:6" ht="12.75">
      <c r="C72" s="189"/>
      <c r="D72" s="190"/>
      <c r="E72" s="190"/>
      <c r="F72" s="191"/>
    </row>
    <row r="73" spans="3:6" ht="12.75">
      <c r="C73" s="189"/>
      <c r="D73" s="190"/>
      <c r="E73" s="190"/>
      <c r="F73" s="191"/>
    </row>
    <row r="74" spans="3:6" ht="12.75" customHeight="1">
      <c r="C74" s="189"/>
      <c r="D74" s="190">
        <v>696</v>
      </c>
      <c r="E74" s="190">
        <v>156.3</v>
      </c>
      <c r="F74" s="191">
        <v>2</v>
      </c>
    </row>
    <row r="75" spans="2:6" ht="33.75" customHeight="1">
      <c r="B75" s="60"/>
      <c r="C75" s="189"/>
      <c r="D75" s="190"/>
      <c r="E75" s="190"/>
      <c r="F75" s="191"/>
    </row>
    <row r="76" spans="2:6" ht="12.75" customHeight="1">
      <c r="B76" s="60"/>
      <c r="C76" s="192" t="s">
        <v>126</v>
      </c>
      <c r="D76" s="194" t="s">
        <v>131</v>
      </c>
      <c r="E76" s="194"/>
      <c r="F76" s="195"/>
    </row>
    <row r="77" spans="3:6" ht="13.5" thickBot="1">
      <c r="C77" s="193"/>
      <c r="D77" s="196"/>
      <c r="E77" s="196"/>
      <c r="F77" s="197"/>
    </row>
    <row r="78" ht="12.75" customHeight="1">
      <c r="J78" s="49"/>
    </row>
  </sheetData>
  <sheetProtection/>
  <mergeCells count="23">
    <mergeCell ref="A60:C60"/>
    <mergeCell ref="A1:F2"/>
    <mergeCell ref="A3:A4"/>
    <mergeCell ref="B3:B4"/>
    <mergeCell ref="C3:C4"/>
    <mergeCell ref="D3:D4"/>
    <mergeCell ref="E3:E4"/>
    <mergeCell ref="F3:F4"/>
    <mergeCell ref="C66:F67"/>
    <mergeCell ref="C68:C69"/>
    <mergeCell ref="D68:D69"/>
    <mergeCell ref="E68:E69"/>
    <mergeCell ref="F68:F69"/>
    <mergeCell ref="C71:C73"/>
    <mergeCell ref="D71:D73"/>
    <mergeCell ref="E71:E73"/>
    <mergeCell ref="F71:F73"/>
    <mergeCell ref="C74:C75"/>
    <mergeCell ref="D74:D75"/>
    <mergeCell ref="E74:E75"/>
    <mergeCell ref="F74:F75"/>
    <mergeCell ref="D76:F77"/>
    <mergeCell ref="C76:C77"/>
  </mergeCells>
  <printOptions/>
  <pageMargins left="1.1811023622047245" right="0.75" top="0.984251968503937" bottom="0.984251968503937" header="0" footer="0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58">
      <selection activeCell="D64" sqref="D64"/>
    </sheetView>
  </sheetViews>
  <sheetFormatPr defaultColWidth="9.140625" defaultRowHeight="12.75"/>
  <cols>
    <col min="1" max="1" width="7.28125" style="0" customWidth="1"/>
    <col min="2" max="2" width="11.8515625" style="0" customWidth="1"/>
    <col min="3" max="3" width="12.140625" style="0" customWidth="1"/>
    <col min="4" max="5" width="13.28125" style="0" customWidth="1"/>
    <col min="9" max="9" width="14.2812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ht="12.75">
      <c r="A5" s="1" t="s">
        <v>2</v>
      </c>
      <c r="B5" s="7" t="s">
        <v>44</v>
      </c>
      <c r="C5" s="2">
        <v>119.32</v>
      </c>
      <c r="D5" s="2">
        <v>11.222</v>
      </c>
      <c r="E5" s="24"/>
      <c r="F5" s="25">
        <v>11.222</v>
      </c>
    </row>
    <row r="6" spans="1:6" ht="12.75">
      <c r="A6" s="4" t="s">
        <v>6</v>
      </c>
      <c r="B6" s="7" t="s">
        <v>44</v>
      </c>
      <c r="C6" s="2">
        <v>34.33</v>
      </c>
      <c r="D6" s="2">
        <v>28.765</v>
      </c>
      <c r="E6" s="24"/>
      <c r="F6" s="25">
        <v>28.765</v>
      </c>
    </row>
    <row r="7" spans="1:6" ht="12.75">
      <c r="A7" s="4" t="s">
        <v>39</v>
      </c>
      <c r="B7" s="7" t="s">
        <v>44</v>
      </c>
      <c r="C7" s="2">
        <v>35.34</v>
      </c>
      <c r="D7" s="2">
        <v>4.905</v>
      </c>
      <c r="E7" s="2">
        <v>4.905</v>
      </c>
      <c r="F7" s="30"/>
    </row>
    <row r="8" spans="1:6" ht="12.75">
      <c r="A8" s="1" t="s">
        <v>7</v>
      </c>
      <c r="B8" s="7" t="s">
        <v>44</v>
      </c>
      <c r="C8" s="2">
        <v>35.35</v>
      </c>
      <c r="D8" s="2">
        <v>1.475</v>
      </c>
      <c r="E8" s="2">
        <v>1.475</v>
      </c>
      <c r="F8" s="30"/>
    </row>
    <row r="9" spans="1:6" ht="12.75">
      <c r="A9" s="4" t="s">
        <v>8</v>
      </c>
      <c r="B9" s="7" t="s">
        <v>44</v>
      </c>
      <c r="C9" s="2">
        <v>35.36</v>
      </c>
      <c r="D9" s="2">
        <v>0.519</v>
      </c>
      <c r="E9" s="2">
        <v>0.519</v>
      </c>
      <c r="F9" s="30"/>
    </row>
    <row r="10" spans="1:6" ht="12.75">
      <c r="A10" s="4" t="s">
        <v>0</v>
      </c>
      <c r="B10" s="7" t="s">
        <v>44</v>
      </c>
      <c r="C10" s="2">
        <v>121.41</v>
      </c>
      <c r="D10" s="2">
        <v>2.04</v>
      </c>
      <c r="E10" s="2">
        <v>2.04</v>
      </c>
      <c r="F10" s="30"/>
    </row>
    <row r="11" spans="1:6" ht="12.75">
      <c r="A11" s="1" t="s">
        <v>9</v>
      </c>
      <c r="B11" s="7" t="s">
        <v>44</v>
      </c>
      <c r="C11" s="2">
        <v>121.42</v>
      </c>
      <c r="D11" s="2">
        <v>19.835</v>
      </c>
      <c r="F11" s="25">
        <v>19.835</v>
      </c>
    </row>
    <row r="12" spans="1:6" ht="12.75">
      <c r="A12" s="4" t="s">
        <v>10</v>
      </c>
      <c r="B12" s="7" t="s">
        <v>44</v>
      </c>
      <c r="C12" s="2">
        <v>121.45</v>
      </c>
      <c r="D12" s="2">
        <v>2.497</v>
      </c>
      <c r="E12" s="2">
        <v>2.497</v>
      </c>
      <c r="F12" s="30"/>
    </row>
    <row r="13" spans="1:7" ht="12.75">
      <c r="A13" s="4" t="s">
        <v>11</v>
      </c>
      <c r="B13" s="7" t="s">
        <v>44</v>
      </c>
      <c r="C13" s="2">
        <v>121.47</v>
      </c>
      <c r="D13" s="2">
        <v>9.444</v>
      </c>
      <c r="F13" s="25">
        <v>9.444</v>
      </c>
      <c r="G13" s="23"/>
    </row>
    <row r="14" spans="1:6" ht="12.75">
      <c r="A14" s="4" t="s">
        <v>12</v>
      </c>
      <c r="B14" s="7" t="s">
        <v>44</v>
      </c>
      <c r="C14" s="2">
        <v>121.51</v>
      </c>
      <c r="D14" s="2">
        <v>1.359</v>
      </c>
      <c r="E14" s="2">
        <v>1.359</v>
      </c>
      <c r="F14" s="30"/>
    </row>
    <row r="15" spans="1:6" ht="12.75">
      <c r="A15" s="4" t="s">
        <v>13</v>
      </c>
      <c r="B15" s="7" t="s">
        <v>44</v>
      </c>
      <c r="C15" s="2">
        <v>121.52</v>
      </c>
      <c r="D15" s="2">
        <v>3.008</v>
      </c>
      <c r="E15" s="2">
        <v>3.008</v>
      </c>
      <c r="F15" s="30"/>
    </row>
    <row r="16" spans="1:6" ht="12.75">
      <c r="A16" s="4" t="s">
        <v>14</v>
      </c>
      <c r="B16" s="7" t="s">
        <v>44</v>
      </c>
      <c r="C16" s="2">
        <v>37.54</v>
      </c>
      <c r="D16" s="2">
        <v>3.935</v>
      </c>
      <c r="E16" s="2">
        <v>3.935</v>
      </c>
      <c r="F16" s="30"/>
    </row>
    <row r="17" spans="1:6" ht="12.75">
      <c r="A17" s="4" t="s">
        <v>15</v>
      </c>
      <c r="B17" s="7" t="s">
        <v>44</v>
      </c>
      <c r="C17" s="2">
        <v>119.74</v>
      </c>
      <c r="D17" s="2">
        <v>1.02</v>
      </c>
      <c r="E17" s="2">
        <v>1.02</v>
      </c>
      <c r="F17" s="30"/>
    </row>
    <row r="18" spans="1:6" ht="12.75">
      <c r="A18" s="4" t="s">
        <v>16</v>
      </c>
      <c r="B18" s="7" t="s">
        <v>44</v>
      </c>
      <c r="C18" s="2">
        <v>42.76</v>
      </c>
      <c r="D18" s="2">
        <v>0.82</v>
      </c>
      <c r="E18" s="2">
        <v>0.82</v>
      </c>
      <c r="F18" s="30"/>
    </row>
    <row r="19" spans="1:6" ht="16.5" customHeight="1">
      <c r="A19" s="4" t="s">
        <v>17</v>
      </c>
      <c r="B19" s="7" t="s">
        <v>44</v>
      </c>
      <c r="C19" s="2">
        <v>119.77</v>
      </c>
      <c r="D19" s="2">
        <v>1.765</v>
      </c>
      <c r="E19" s="2">
        <v>1.765</v>
      </c>
      <c r="F19" s="30"/>
    </row>
    <row r="20" spans="1:6" ht="12.75">
      <c r="A20" s="4" t="s">
        <v>18</v>
      </c>
      <c r="B20" s="7" t="s">
        <v>44</v>
      </c>
      <c r="C20" s="2">
        <v>119.8</v>
      </c>
      <c r="D20" s="2">
        <v>7.22</v>
      </c>
      <c r="E20" s="2">
        <v>7.22</v>
      </c>
      <c r="F20" s="30"/>
    </row>
    <row r="21" spans="1:7" ht="12.75">
      <c r="A21" s="4" t="s">
        <v>19</v>
      </c>
      <c r="B21" s="7" t="s">
        <v>44</v>
      </c>
      <c r="C21" s="2">
        <v>9.83</v>
      </c>
      <c r="D21" s="2">
        <v>31.639</v>
      </c>
      <c r="E21" s="24"/>
      <c r="F21" s="25">
        <v>31.639</v>
      </c>
      <c r="G21" s="26"/>
    </row>
    <row r="22" spans="1:6" ht="12.75">
      <c r="A22" s="4" t="s">
        <v>20</v>
      </c>
      <c r="B22" s="7" t="s">
        <v>44</v>
      </c>
      <c r="C22" s="2">
        <v>119.91</v>
      </c>
      <c r="D22" s="2">
        <v>6.084</v>
      </c>
      <c r="E22" s="2">
        <v>6.084</v>
      </c>
      <c r="F22" s="30"/>
    </row>
    <row r="23" spans="1:7" ht="12.75">
      <c r="A23" s="1" t="s">
        <v>21</v>
      </c>
      <c r="B23" s="7" t="s">
        <v>44</v>
      </c>
      <c r="C23" s="2">
        <v>119.95</v>
      </c>
      <c r="D23" s="2">
        <v>16.785</v>
      </c>
      <c r="E23" s="24"/>
      <c r="F23" s="25">
        <v>16.785</v>
      </c>
      <c r="G23" s="26"/>
    </row>
    <row r="24" spans="1:7" ht="12.75">
      <c r="A24" s="4" t="s">
        <v>22</v>
      </c>
      <c r="B24" s="7" t="s">
        <v>44</v>
      </c>
      <c r="C24" s="2">
        <v>34.105</v>
      </c>
      <c r="D24" s="2">
        <v>3.81</v>
      </c>
      <c r="E24" s="2">
        <v>3.81</v>
      </c>
      <c r="F24" s="30"/>
      <c r="G24" s="26"/>
    </row>
    <row r="25" spans="1:7" ht="12.75">
      <c r="A25" s="5">
        <v>21</v>
      </c>
      <c r="B25" s="7" t="s">
        <v>44</v>
      </c>
      <c r="C25" s="2">
        <v>34.11</v>
      </c>
      <c r="D25" s="2">
        <v>30.203</v>
      </c>
      <c r="E25" s="24"/>
      <c r="F25" s="25">
        <v>30.203</v>
      </c>
      <c r="G25" s="26"/>
    </row>
    <row r="26" spans="1:6" ht="12.75">
      <c r="A26" s="5">
        <v>22</v>
      </c>
      <c r="B26" s="7" t="s">
        <v>44</v>
      </c>
      <c r="C26" s="2">
        <v>34.136</v>
      </c>
      <c r="D26" s="2">
        <v>22.535</v>
      </c>
      <c r="E26" s="24"/>
      <c r="F26" s="25">
        <v>22.535</v>
      </c>
    </row>
    <row r="27" spans="1:6" ht="12.75">
      <c r="A27" s="5">
        <v>23</v>
      </c>
      <c r="B27" s="7" t="s">
        <v>44</v>
      </c>
      <c r="C27" s="2">
        <v>29.137</v>
      </c>
      <c r="D27" s="2">
        <v>20.199</v>
      </c>
      <c r="E27" s="24"/>
      <c r="F27" s="25">
        <v>20.199</v>
      </c>
    </row>
    <row r="28" spans="1:6" ht="12.75">
      <c r="A28" s="5">
        <v>24</v>
      </c>
      <c r="B28" s="7" t="s">
        <v>44</v>
      </c>
      <c r="C28" s="2">
        <v>125.146</v>
      </c>
      <c r="D28" s="2">
        <v>1.999</v>
      </c>
      <c r="E28" s="2">
        <v>1.999</v>
      </c>
      <c r="F28" s="30"/>
    </row>
    <row r="29" spans="1:6" ht="12.75">
      <c r="A29" s="5">
        <v>25</v>
      </c>
      <c r="B29" s="7" t="s">
        <v>44</v>
      </c>
      <c r="C29" s="2">
        <v>125.151</v>
      </c>
      <c r="D29" s="2">
        <v>4.05</v>
      </c>
      <c r="E29" s="2">
        <v>4.05</v>
      </c>
      <c r="F29" s="30"/>
    </row>
    <row r="30" spans="1:6" ht="12.75">
      <c r="A30" s="5">
        <v>26</v>
      </c>
      <c r="B30" s="7" t="s">
        <v>44</v>
      </c>
      <c r="C30" s="2">
        <v>32.169</v>
      </c>
      <c r="D30" s="2">
        <v>2.373</v>
      </c>
      <c r="E30" s="2">
        <v>2.373</v>
      </c>
      <c r="F30" s="30"/>
    </row>
    <row r="31" spans="1:6" ht="12.75">
      <c r="A31" s="5">
        <v>27</v>
      </c>
      <c r="B31" s="7" t="s">
        <v>44</v>
      </c>
      <c r="C31" s="2">
        <v>33.174</v>
      </c>
      <c r="D31" s="2">
        <v>21.526</v>
      </c>
      <c r="F31" s="2">
        <v>21.526</v>
      </c>
    </row>
    <row r="32" spans="1:6" ht="12.75">
      <c r="A32" s="5">
        <v>28</v>
      </c>
      <c r="B32" s="7" t="s">
        <v>44</v>
      </c>
      <c r="C32" s="2">
        <v>33.178</v>
      </c>
      <c r="D32" s="2">
        <v>1.835</v>
      </c>
      <c r="E32" s="2">
        <v>1.835</v>
      </c>
      <c r="F32" s="30"/>
    </row>
    <row r="33" spans="1:6" ht="12.75">
      <c r="A33" s="5">
        <v>29</v>
      </c>
      <c r="B33" s="7" t="s">
        <v>44</v>
      </c>
      <c r="C33" s="2">
        <v>34.183</v>
      </c>
      <c r="D33" s="2">
        <v>44.373</v>
      </c>
      <c r="F33" s="25">
        <v>44.373</v>
      </c>
    </row>
    <row r="34" spans="1:6" ht="12.75">
      <c r="A34" s="5">
        <v>30</v>
      </c>
      <c r="B34" s="7" t="s">
        <v>44</v>
      </c>
      <c r="C34" s="2">
        <v>120.185</v>
      </c>
      <c r="D34" s="2">
        <v>2.47</v>
      </c>
      <c r="E34" s="2">
        <v>2.47</v>
      </c>
      <c r="F34" s="30"/>
    </row>
    <row r="35" spans="1:6" ht="12.75">
      <c r="A35" s="5">
        <v>31</v>
      </c>
      <c r="B35" s="7" t="s">
        <v>44</v>
      </c>
      <c r="C35" s="2">
        <v>120.187</v>
      </c>
      <c r="D35" s="2">
        <v>1.107</v>
      </c>
      <c r="E35" s="2">
        <v>1.107</v>
      </c>
      <c r="F35" s="30"/>
    </row>
    <row r="36" spans="1:6" ht="12.75">
      <c r="A36" s="5">
        <v>32</v>
      </c>
      <c r="B36" s="7" t="s">
        <v>44</v>
      </c>
      <c r="C36" s="2">
        <v>120.195</v>
      </c>
      <c r="D36" s="2">
        <v>8.187</v>
      </c>
      <c r="E36" s="2">
        <v>8.187</v>
      </c>
      <c r="F36" s="30"/>
    </row>
    <row r="37" spans="1:6" ht="12.75">
      <c r="A37" s="5">
        <v>33</v>
      </c>
      <c r="B37" s="7" t="s">
        <v>44</v>
      </c>
      <c r="C37" s="2">
        <v>64.211</v>
      </c>
      <c r="D37" s="2">
        <v>3.104</v>
      </c>
      <c r="E37" s="2">
        <v>3.104</v>
      </c>
      <c r="F37" s="30"/>
    </row>
    <row r="38" spans="1:6" ht="12.75">
      <c r="A38" s="5">
        <v>34</v>
      </c>
      <c r="B38" s="7" t="s">
        <v>44</v>
      </c>
      <c r="C38" s="2">
        <v>122.247</v>
      </c>
      <c r="D38" s="2">
        <v>0.636</v>
      </c>
      <c r="E38" s="2">
        <v>0.636</v>
      </c>
      <c r="F38" s="30"/>
    </row>
    <row r="39" spans="1:6" ht="12.75">
      <c r="A39" s="5">
        <v>35</v>
      </c>
      <c r="B39" s="7" t="s">
        <v>44</v>
      </c>
      <c r="C39" s="2">
        <v>53.264</v>
      </c>
      <c r="D39" s="2">
        <v>0.906</v>
      </c>
      <c r="E39" s="2">
        <v>0.906</v>
      </c>
      <c r="F39" s="30"/>
    </row>
    <row r="40" spans="1:6" ht="12.75">
      <c r="A40" s="5">
        <v>36</v>
      </c>
      <c r="B40" s="7" t="s">
        <v>44</v>
      </c>
      <c r="C40" s="2">
        <v>116.305</v>
      </c>
      <c r="D40" s="2">
        <v>5.779</v>
      </c>
      <c r="E40" s="2">
        <v>5.779</v>
      </c>
      <c r="F40" s="30"/>
    </row>
    <row r="41" spans="1:6" ht="12.75">
      <c r="A41" s="5">
        <v>37</v>
      </c>
      <c r="B41" s="7" t="s">
        <v>44</v>
      </c>
      <c r="C41" s="2">
        <v>105.327</v>
      </c>
      <c r="D41" s="2">
        <v>7.59</v>
      </c>
      <c r="E41" s="2">
        <v>7.59</v>
      </c>
      <c r="F41" s="30"/>
    </row>
    <row r="42" spans="1:6" ht="12.75">
      <c r="A42" s="5">
        <v>38</v>
      </c>
      <c r="B42" s="7" t="s">
        <v>44</v>
      </c>
      <c r="C42" s="2">
        <v>89.369</v>
      </c>
      <c r="D42" s="2">
        <v>6.767</v>
      </c>
      <c r="E42" s="2">
        <v>6.767</v>
      </c>
      <c r="F42" s="30"/>
    </row>
    <row r="43" spans="1:5" ht="12.75">
      <c r="A43" s="5">
        <v>39</v>
      </c>
      <c r="B43" s="7" t="s">
        <v>44</v>
      </c>
      <c r="C43" s="2">
        <v>125.146</v>
      </c>
      <c r="D43" s="2">
        <v>3.035</v>
      </c>
      <c r="E43" s="25">
        <v>3.035</v>
      </c>
    </row>
    <row r="44" spans="1:6" ht="12.75">
      <c r="A44" s="5">
        <v>40</v>
      </c>
      <c r="B44" s="7" t="s">
        <v>44</v>
      </c>
      <c r="C44" s="2">
        <v>118.432</v>
      </c>
      <c r="D44" s="2">
        <v>0.53</v>
      </c>
      <c r="E44" s="2">
        <v>0.53</v>
      </c>
      <c r="F44" s="30"/>
    </row>
    <row r="45" spans="1:6" ht="12.75">
      <c r="A45" s="5">
        <v>41</v>
      </c>
      <c r="B45" s="7" t="s">
        <v>44</v>
      </c>
      <c r="C45" s="2">
        <v>118.434</v>
      </c>
      <c r="D45" s="2">
        <v>16.814</v>
      </c>
      <c r="F45" s="2">
        <v>16.814</v>
      </c>
    </row>
    <row r="46" spans="1:6" ht="12.75">
      <c r="A46" s="5">
        <v>42</v>
      </c>
      <c r="B46" s="7" t="s">
        <v>44</v>
      </c>
      <c r="C46" s="2">
        <v>117.436</v>
      </c>
      <c r="D46" s="2">
        <v>2.862</v>
      </c>
      <c r="E46" s="2">
        <v>2.862</v>
      </c>
      <c r="F46" s="30"/>
    </row>
    <row r="47" spans="1:6" ht="12.75">
      <c r="A47" s="5">
        <v>43</v>
      </c>
      <c r="B47" s="7" t="s">
        <v>44</v>
      </c>
      <c r="C47" s="2">
        <v>114.445</v>
      </c>
      <c r="D47" s="2">
        <v>0.788</v>
      </c>
      <c r="E47" s="2">
        <v>0.788</v>
      </c>
      <c r="F47" s="30"/>
    </row>
    <row r="48" spans="1:6" ht="12.75">
      <c r="A48" s="5">
        <v>44</v>
      </c>
      <c r="B48" s="7" t="s">
        <v>44</v>
      </c>
      <c r="C48" s="2">
        <v>114.446</v>
      </c>
      <c r="D48" s="2">
        <v>1.345</v>
      </c>
      <c r="E48" s="2">
        <v>1.345</v>
      </c>
      <c r="F48" s="30"/>
    </row>
    <row r="49" spans="1:6" ht="12.75">
      <c r="A49" s="5">
        <v>45</v>
      </c>
      <c r="B49" s="7" t="s">
        <v>44</v>
      </c>
      <c r="C49" s="2">
        <v>114.447</v>
      </c>
      <c r="D49" s="2">
        <v>1.471</v>
      </c>
      <c r="E49" s="2">
        <v>1.471</v>
      </c>
      <c r="F49" s="30"/>
    </row>
    <row r="50" spans="1:6" ht="12.75">
      <c r="A50" s="5">
        <v>46</v>
      </c>
      <c r="B50" s="7" t="s">
        <v>44</v>
      </c>
      <c r="C50" s="2">
        <v>124.455</v>
      </c>
      <c r="D50" s="2">
        <v>0.403</v>
      </c>
      <c r="E50" s="2">
        <v>0.403</v>
      </c>
      <c r="F50" s="30"/>
    </row>
    <row r="51" spans="1:6" ht="12.75">
      <c r="A51" s="5">
        <v>47</v>
      </c>
      <c r="B51" s="7" t="s">
        <v>44</v>
      </c>
      <c r="C51" s="2">
        <v>118.46</v>
      </c>
      <c r="D51" s="2">
        <v>15.589</v>
      </c>
      <c r="F51" s="25">
        <v>15.589</v>
      </c>
    </row>
    <row r="52" spans="1:6" ht="12.75">
      <c r="A52" s="5">
        <v>48</v>
      </c>
      <c r="B52" s="7" t="s">
        <v>44</v>
      </c>
      <c r="C52" s="2">
        <v>114.47</v>
      </c>
      <c r="D52" s="2">
        <v>6.856</v>
      </c>
      <c r="E52" s="2">
        <v>6.856</v>
      </c>
      <c r="F52" s="30"/>
    </row>
    <row r="53" spans="1:6" ht="12.75">
      <c r="A53" s="5">
        <v>49</v>
      </c>
      <c r="B53" s="7" t="s">
        <v>44</v>
      </c>
      <c r="C53" s="2">
        <v>86.486</v>
      </c>
      <c r="D53" s="2">
        <v>2.873</v>
      </c>
      <c r="E53" s="2">
        <v>2.873</v>
      </c>
      <c r="F53" s="30"/>
    </row>
    <row r="54" spans="1:6" ht="12.75">
      <c r="A54" s="5">
        <v>50</v>
      </c>
      <c r="B54" s="7" t="s">
        <v>44</v>
      </c>
      <c r="C54" s="2">
        <v>9.49</v>
      </c>
      <c r="D54" s="2">
        <v>2.606</v>
      </c>
      <c r="E54" s="2">
        <v>2.606</v>
      </c>
      <c r="F54" s="30"/>
    </row>
    <row r="55" spans="1:6" ht="12.75">
      <c r="A55" s="5">
        <v>51</v>
      </c>
      <c r="B55" s="7" t="s">
        <v>44</v>
      </c>
      <c r="C55" s="2">
        <v>23.509</v>
      </c>
      <c r="D55" s="2">
        <v>0.656</v>
      </c>
      <c r="E55" s="2">
        <v>0.656</v>
      </c>
      <c r="F55" s="30"/>
    </row>
    <row r="56" spans="1:6" ht="12.75">
      <c r="A56" s="5">
        <v>52</v>
      </c>
      <c r="B56" s="7" t="s">
        <v>44</v>
      </c>
      <c r="C56" s="2">
        <v>122.51</v>
      </c>
      <c r="D56" s="2">
        <v>1.307</v>
      </c>
      <c r="E56" s="2">
        <v>1.307</v>
      </c>
      <c r="F56" s="30"/>
    </row>
    <row r="57" spans="1:6" ht="12.75">
      <c r="A57" s="5">
        <v>53</v>
      </c>
      <c r="B57" s="7" t="s">
        <v>44</v>
      </c>
      <c r="C57" s="2">
        <v>77.685</v>
      </c>
      <c r="D57" s="2">
        <v>4.778</v>
      </c>
      <c r="E57" s="2">
        <v>4.778</v>
      </c>
      <c r="F57" s="72"/>
    </row>
    <row r="58" spans="1:6" ht="12.75">
      <c r="A58" s="10">
        <v>55</v>
      </c>
      <c r="B58" s="7" t="s">
        <v>44</v>
      </c>
      <c r="C58" s="12">
        <v>119.86</v>
      </c>
      <c r="D58" s="12">
        <v>31.333</v>
      </c>
      <c r="E58" s="165"/>
      <c r="F58" s="12">
        <v>31.333</v>
      </c>
    </row>
    <row r="59" spans="1:6" ht="12.75">
      <c r="A59" s="10">
        <v>56</v>
      </c>
      <c r="B59" s="7" t="s">
        <v>44</v>
      </c>
      <c r="C59" s="12">
        <v>120.207</v>
      </c>
      <c r="D59" s="12">
        <v>18.689</v>
      </c>
      <c r="E59" s="165"/>
      <c r="F59" s="12">
        <v>18.689</v>
      </c>
    </row>
    <row r="60" spans="1:6" ht="12.75">
      <c r="A60" s="10">
        <v>57</v>
      </c>
      <c r="B60" s="7" t="s">
        <v>44</v>
      </c>
      <c r="C60" s="12">
        <v>119.101</v>
      </c>
      <c r="D60" s="12">
        <v>18.814</v>
      </c>
      <c r="E60" s="165"/>
      <c r="F60" s="12">
        <v>18.814</v>
      </c>
    </row>
    <row r="61" spans="1:6" ht="12.75">
      <c r="A61" s="10">
        <v>58</v>
      </c>
      <c r="B61" s="7" t="s">
        <v>44</v>
      </c>
      <c r="C61" s="12">
        <v>85.289</v>
      </c>
      <c r="D61" s="12">
        <v>41.713</v>
      </c>
      <c r="E61" s="165"/>
      <c r="F61" s="12">
        <v>41.713</v>
      </c>
    </row>
    <row r="62" spans="1:6" ht="12.75">
      <c r="A62" s="10">
        <v>59</v>
      </c>
      <c r="B62" s="7" t="s">
        <v>44</v>
      </c>
      <c r="C62" s="12">
        <v>125.97</v>
      </c>
      <c r="D62" s="12">
        <v>5.146</v>
      </c>
      <c r="E62" s="165"/>
      <c r="F62" s="12">
        <v>5.146</v>
      </c>
    </row>
    <row r="63" spans="1:6" ht="12.75">
      <c r="A63" s="10">
        <v>60</v>
      </c>
      <c r="B63" s="7" t="s">
        <v>44</v>
      </c>
      <c r="C63" s="12">
        <v>118.439</v>
      </c>
      <c r="D63" s="12">
        <v>133.789</v>
      </c>
      <c r="E63" s="165"/>
      <c r="F63" s="12">
        <v>133.789</v>
      </c>
    </row>
    <row r="64" spans="1:6" ht="13.5" thickBot="1">
      <c r="A64" s="260" t="s">
        <v>54</v>
      </c>
      <c r="B64" s="261"/>
      <c r="C64" s="261"/>
      <c r="D64" s="53">
        <f>SUM(D5:D63)</f>
        <v>655.1830000000001</v>
      </c>
      <c r="E64" s="53">
        <f>SUM(E7:E57)</f>
        <v>116.77</v>
      </c>
      <c r="F64" s="57">
        <f>SUM(F5:F63)</f>
        <v>538.4130000000001</v>
      </c>
    </row>
    <row r="67" spans="10:13" ht="12.75">
      <c r="J67" s="124"/>
      <c r="K67" s="124"/>
      <c r="L67" s="140"/>
      <c r="M67" s="26"/>
    </row>
    <row r="68" spans="10:13" ht="12.75" customHeight="1">
      <c r="J68" s="124"/>
      <c r="K68" s="124"/>
      <c r="L68" s="140"/>
      <c r="M68" s="26"/>
    </row>
    <row r="69" spans="10:13" ht="13.5" thickBot="1">
      <c r="J69" s="124"/>
      <c r="K69" s="124"/>
      <c r="L69" s="140"/>
      <c r="M69" s="26"/>
    </row>
    <row r="70" spans="3:13" ht="12.75" customHeight="1">
      <c r="C70" s="198" t="s">
        <v>116</v>
      </c>
      <c r="D70" s="199"/>
      <c r="E70" s="199"/>
      <c r="F70" s="200"/>
      <c r="J70" s="26"/>
      <c r="K70" s="140"/>
      <c r="L70" s="140"/>
      <c r="M70" s="26"/>
    </row>
    <row r="71" spans="3:6" ht="12.75">
      <c r="C71" s="201"/>
      <c r="D71" s="202"/>
      <c r="E71" s="202"/>
      <c r="F71" s="203"/>
    </row>
    <row r="72" spans="3:6" ht="12.75">
      <c r="C72" s="204"/>
      <c r="D72" s="206" t="s">
        <v>117</v>
      </c>
      <c r="E72" s="206" t="s">
        <v>118</v>
      </c>
      <c r="F72" s="207" t="s">
        <v>119</v>
      </c>
    </row>
    <row r="73" spans="3:6" ht="12.75" customHeight="1">
      <c r="C73" s="205"/>
      <c r="D73" s="206"/>
      <c r="E73" s="206"/>
      <c r="F73" s="207"/>
    </row>
    <row r="74" spans="3:6" ht="26.25" thickBot="1">
      <c r="C74" s="120" t="s">
        <v>120</v>
      </c>
      <c r="D74" s="121">
        <v>247</v>
      </c>
      <c r="E74" s="121">
        <v>718</v>
      </c>
      <c r="F74" s="121">
        <v>0</v>
      </c>
    </row>
    <row r="75" spans="3:6" ht="12.75">
      <c r="C75" s="189" t="s">
        <v>121</v>
      </c>
      <c r="D75" s="190">
        <v>1</v>
      </c>
      <c r="E75" s="190">
        <v>0.15</v>
      </c>
      <c r="F75" s="191">
        <v>0</v>
      </c>
    </row>
    <row r="76" spans="3:6" ht="12.75">
      <c r="C76" s="189"/>
      <c r="D76" s="190"/>
      <c r="E76" s="190"/>
      <c r="F76" s="191"/>
    </row>
    <row r="77" spans="3:6" ht="12.75">
      <c r="C77" s="189"/>
      <c r="D77" s="190"/>
      <c r="E77" s="190"/>
      <c r="F77" s="191"/>
    </row>
    <row r="78" spans="3:6" ht="12.75">
      <c r="C78" s="189" t="s">
        <v>123</v>
      </c>
      <c r="D78" s="190">
        <v>247</v>
      </c>
      <c r="E78" s="190">
        <v>107.7</v>
      </c>
      <c r="F78" s="191">
        <f>F74*F75</f>
        <v>0</v>
      </c>
    </row>
    <row r="79" spans="3:6" ht="12.75" customHeight="1">
      <c r="C79" s="189"/>
      <c r="D79" s="190"/>
      <c r="E79" s="190"/>
      <c r="F79" s="191"/>
    </row>
    <row r="80" spans="3:6" ht="35.25" customHeight="1">
      <c r="C80" s="189"/>
      <c r="D80" s="190"/>
      <c r="E80" s="190"/>
      <c r="F80" s="191"/>
    </row>
    <row r="81" spans="3:6" ht="12.75">
      <c r="C81" s="192" t="s">
        <v>126</v>
      </c>
      <c r="D81" s="194" t="s">
        <v>132</v>
      </c>
      <c r="E81" s="194"/>
      <c r="F81" s="195"/>
    </row>
    <row r="82" spans="3:6" ht="37.5" customHeight="1" thickBot="1">
      <c r="C82" s="193"/>
      <c r="D82" s="196"/>
      <c r="E82" s="196"/>
      <c r="F82" s="197"/>
    </row>
  </sheetData>
  <sheetProtection/>
  <mergeCells count="23">
    <mergeCell ref="A64:C64"/>
    <mergeCell ref="A1:F2"/>
    <mergeCell ref="A3:A4"/>
    <mergeCell ref="B3:B4"/>
    <mergeCell ref="C3:C4"/>
    <mergeCell ref="D3:D4"/>
    <mergeCell ref="E3:E4"/>
    <mergeCell ref="F3:F4"/>
    <mergeCell ref="C70:F71"/>
    <mergeCell ref="C72:C73"/>
    <mergeCell ref="D72:D73"/>
    <mergeCell ref="E72:E73"/>
    <mergeCell ref="F72:F73"/>
    <mergeCell ref="C75:C77"/>
    <mergeCell ref="D75:D77"/>
    <mergeCell ref="E75:E77"/>
    <mergeCell ref="F75:F77"/>
    <mergeCell ref="C78:C80"/>
    <mergeCell ref="D78:D80"/>
    <mergeCell ref="E78:E80"/>
    <mergeCell ref="F78:F80"/>
    <mergeCell ref="C81:C82"/>
    <mergeCell ref="D81:F82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6">
      <selection activeCell="I32" sqref="I32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12.28125" style="0" customWidth="1"/>
    <col min="4" max="4" width="12.8515625" style="0" customWidth="1"/>
    <col min="5" max="5" width="12.7109375" style="0" customWidth="1"/>
    <col min="6" max="6" width="16.140625" style="0" customWidth="1"/>
    <col min="9" max="9" width="11.710937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s="40" customFormat="1" ht="12.75">
      <c r="A5" s="1" t="s">
        <v>2</v>
      </c>
      <c r="B5" s="7" t="s">
        <v>45</v>
      </c>
      <c r="C5" s="76">
        <v>79.33</v>
      </c>
      <c r="D5" s="76">
        <v>23.159</v>
      </c>
      <c r="E5" s="34"/>
      <c r="F5" s="76">
        <v>23.159</v>
      </c>
    </row>
    <row r="6" spans="1:8" ht="12.75">
      <c r="A6" s="4" t="s">
        <v>6</v>
      </c>
      <c r="B6" s="7" t="s">
        <v>45</v>
      </c>
      <c r="C6" s="76">
        <v>50.4</v>
      </c>
      <c r="D6" s="76">
        <v>68.459</v>
      </c>
      <c r="E6" s="34"/>
      <c r="F6" s="77">
        <v>68.459</v>
      </c>
      <c r="G6" s="26"/>
      <c r="H6" s="41"/>
    </row>
    <row r="7" spans="1:8" ht="12.75">
      <c r="A7" s="4" t="s">
        <v>39</v>
      </c>
      <c r="B7" s="7" t="s">
        <v>45</v>
      </c>
      <c r="C7" s="76">
        <v>50.5</v>
      </c>
      <c r="D7" s="76">
        <v>32.05</v>
      </c>
      <c r="E7" s="34"/>
      <c r="F7" s="77">
        <v>32.05</v>
      </c>
      <c r="G7" s="26"/>
      <c r="H7" s="41"/>
    </row>
    <row r="8" spans="1:8" ht="12.75">
      <c r="A8" s="1" t="s">
        <v>7</v>
      </c>
      <c r="B8" s="7" t="s">
        <v>45</v>
      </c>
      <c r="C8" s="76">
        <v>59.2</v>
      </c>
      <c r="D8" s="76">
        <v>22.937</v>
      </c>
      <c r="E8" s="34"/>
      <c r="F8" s="77">
        <v>22.937</v>
      </c>
      <c r="G8" s="26"/>
      <c r="H8" s="41"/>
    </row>
    <row r="9" spans="1:8" ht="12.75">
      <c r="A9" s="4" t="s">
        <v>8</v>
      </c>
      <c r="B9" s="7" t="s">
        <v>45</v>
      </c>
      <c r="C9" s="76">
        <v>59.75</v>
      </c>
      <c r="D9" s="76">
        <v>25.552</v>
      </c>
      <c r="E9" s="34"/>
      <c r="F9" s="77">
        <v>25.552</v>
      </c>
      <c r="G9" s="26"/>
      <c r="H9" s="41"/>
    </row>
    <row r="10" spans="1:6" ht="12.75">
      <c r="A10" s="4" t="s">
        <v>0</v>
      </c>
      <c r="B10" s="7" t="s">
        <v>45</v>
      </c>
      <c r="C10" s="76">
        <v>57.68</v>
      </c>
      <c r="D10" s="76">
        <v>7.448</v>
      </c>
      <c r="E10" s="76">
        <v>7.448</v>
      </c>
      <c r="F10" s="30"/>
    </row>
    <row r="11" spans="1:6" ht="12.75">
      <c r="A11" s="1" t="s">
        <v>9</v>
      </c>
      <c r="B11" s="7" t="s">
        <v>45</v>
      </c>
      <c r="C11" s="76">
        <v>59.72</v>
      </c>
      <c r="D11" s="76">
        <v>3.437</v>
      </c>
      <c r="E11" s="76">
        <v>3.437</v>
      </c>
      <c r="F11" s="30"/>
    </row>
    <row r="12" spans="1:6" ht="12.75">
      <c r="A12" s="4" t="s">
        <v>10</v>
      </c>
      <c r="B12" s="7" t="s">
        <v>45</v>
      </c>
      <c r="C12" s="76">
        <v>59.74</v>
      </c>
      <c r="D12" s="76">
        <v>4.029</v>
      </c>
      <c r="E12" s="76">
        <v>4.029</v>
      </c>
      <c r="F12" s="30"/>
    </row>
    <row r="13" spans="1:6" ht="12.75">
      <c r="A13" s="4" t="s">
        <v>11</v>
      </c>
      <c r="B13" s="7" t="s">
        <v>45</v>
      </c>
      <c r="C13" s="76">
        <v>59.71</v>
      </c>
      <c r="D13" s="76">
        <v>47.694</v>
      </c>
      <c r="E13" s="34"/>
      <c r="F13" s="77">
        <v>47.694</v>
      </c>
    </row>
    <row r="14" spans="1:6" ht="15" customHeight="1">
      <c r="A14" s="4" t="s">
        <v>12</v>
      </c>
      <c r="B14" s="7" t="s">
        <v>45</v>
      </c>
      <c r="C14" s="76">
        <v>59.73</v>
      </c>
      <c r="D14" s="76">
        <v>22.811</v>
      </c>
      <c r="E14" s="34"/>
      <c r="F14" s="77">
        <v>22.811</v>
      </c>
    </row>
    <row r="15" spans="1:6" ht="12.75">
      <c r="A15" s="4" t="s">
        <v>13</v>
      </c>
      <c r="B15" s="7" t="s">
        <v>45</v>
      </c>
      <c r="C15" s="76">
        <v>503.12</v>
      </c>
      <c r="D15" s="76">
        <v>12.144</v>
      </c>
      <c r="E15" s="34"/>
      <c r="F15" s="77">
        <v>12.144</v>
      </c>
    </row>
    <row r="16" spans="1:6" ht="12.75">
      <c r="A16" s="4" t="s">
        <v>14</v>
      </c>
      <c r="B16" s="7" t="s">
        <v>45</v>
      </c>
      <c r="C16" s="76">
        <v>503.13</v>
      </c>
      <c r="D16" s="76">
        <v>4.049</v>
      </c>
      <c r="E16" s="76">
        <v>4.049</v>
      </c>
      <c r="F16" s="30"/>
    </row>
    <row r="17" spans="1:6" ht="13.5" customHeight="1">
      <c r="A17" s="4" t="s">
        <v>15</v>
      </c>
      <c r="B17" s="7" t="s">
        <v>45</v>
      </c>
      <c r="C17" s="76">
        <v>80.42</v>
      </c>
      <c r="D17" s="76">
        <v>17.893</v>
      </c>
      <c r="E17" s="34"/>
      <c r="F17" s="77">
        <v>17.893</v>
      </c>
    </row>
    <row r="18" spans="1:6" ht="12.75">
      <c r="A18" s="4" t="s">
        <v>16</v>
      </c>
      <c r="B18" s="7" t="s">
        <v>45</v>
      </c>
      <c r="C18" s="76">
        <v>79.22</v>
      </c>
      <c r="D18" s="76">
        <v>13.544</v>
      </c>
      <c r="E18" s="34"/>
      <c r="F18" s="77">
        <v>13.544</v>
      </c>
    </row>
    <row r="19" spans="1:6" ht="15" customHeight="1">
      <c r="A19" s="4" t="s">
        <v>17</v>
      </c>
      <c r="B19" s="7" t="s">
        <v>45</v>
      </c>
      <c r="C19" s="76">
        <v>503.24</v>
      </c>
      <c r="D19" s="76">
        <v>1.146</v>
      </c>
      <c r="E19" s="76">
        <v>1.146</v>
      </c>
      <c r="F19" s="30"/>
    </row>
    <row r="20" spans="1:6" ht="12.75">
      <c r="A20" s="4" t="s">
        <v>18</v>
      </c>
      <c r="B20" s="7" t="s">
        <v>45</v>
      </c>
      <c r="C20" s="76">
        <v>503.27</v>
      </c>
      <c r="D20" s="76">
        <v>3.183</v>
      </c>
      <c r="E20" s="76">
        <v>3.183</v>
      </c>
      <c r="F20" s="30"/>
    </row>
    <row r="21" spans="1:6" ht="12.75">
      <c r="A21" s="4" t="s">
        <v>20</v>
      </c>
      <c r="B21" s="7" t="s">
        <v>45</v>
      </c>
      <c r="C21" s="76">
        <v>84.158</v>
      </c>
      <c r="D21" s="76">
        <v>3.519</v>
      </c>
      <c r="E21" s="76">
        <v>3.519</v>
      </c>
      <c r="F21" s="30"/>
    </row>
    <row r="22" spans="1:6" ht="12.75">
      <c r="A22" s="1" t="s">
        <v>22</v>
      </c>
      <c r="B22" s="7" t="s">
        <v>45</v>
      </c>
      <c r="C22" s="76">
        <v>4.52</v>
      </c>
      <c r="D22" s="76">
        <v>3.093</v>
      </c>
      <c r="E22" s="76">
        <v>3.093</v>
      </c>
      <c r="F22" s="30"/>
    </row>
    <row r="23" spans="1:6" ht="12.75">
      <c r="A23" s="4" t="s">
        <v>23</v>
      </c>
      <c r="B23" s="7" t="s">
        <v>45</v>
      </c>
      <c r="C23" s="76">
        <v>80.55</v>
      </c>
      <c r="D23" s="76">
        <v>13.983</v>
      </c>
      <c r="E23" s="34"/>
      <c r="F23" s="77">
        <v>13.983</v>
      </c>
    </row>
    <row r="24" spans="1:6" ht="12.75">
      <c r="A24" s="4" t="s">
        <v>27</v>
      </c>
      <c r="B24" s="7" t="s">
        <v>45</v>
      </c>
      <c r="C24" s="76">
        <v>49.1</v>
      </c>
      <c r="D24" s="76">
        <v>2.599</v>
      </c>
      <c r="E24" s="76">
        <v>2.599</v>
      </c>
      <c r="F24" s="30"/>
    </row>
    <row r="25" spans="1:6" ht="12.75">
      <c r="A25" s="1" t="s">
        <v>28</v>
      </c>
      <c r="B25" s="7" t="s">
        <v>45</v>
      </c>
      <c r="C25" s="76">
        <v>58.75</v>
      </c>
      <c r="D25" s="76">
        <v>1.124</v>
      </c>
      <c r="E25" s="76">
        <v>1.124</v>
      </c>
      <c r="F25" s="30"/>
    </row>
    <row r="26" spans="1:6" ht="12.75">
      <c r="A26" s="5">
        <v>28</v>
      </c>
      <c r="B26" s="7" t="s">
        <v>45</v>
      </c>
      <c r="C26" s="76">
        <v>78.12</v>
      </c>
      <c r="D26" s="76">
        <v>0.561</v>
      </c>
      <c r="E26" s="76">
        <v>0.561</v>
      </c>
      <c r="F26" s="30"/>
    </row>
    <row r="27" spans="1:6" ht="12.75">
      <c r="A27" s="5">
        <v>29</v>
      </c>
      <c r="B27" s="7" t="s">
        <v>45</v>
      </c>
      <c r="C27" s="76">
        <v>79.16</v>
      </c>
      <c r="D27" s="76">
        <v>1.025</v>
      </c>
      <c r="E27" s="76">
        <v>1.025</v>
      </c>
      <c r="F27" s="30"/>
    </row>
    <row r="28" spans="1:6" ht="12.75">
      <c r="A28" s="5">
        <v>32</v>
      </c>
      <c r="B28" s="7" t="s">
        <v>45</v>
      </c>
      <c r="C28" s="76">
        <v>82.153</v>
      </c>
      <c r="D28" s="76">
        <v>0.255</v>
      </c>
      <c r="E28" s="76">
        <v>0.255</v>
      </c>
      <c r="F28" s="30"/>
    </row>
    <row r="29" spans="1:6" ht="12.75">
      <c r="A29" s="5">
        <v>33</v>
      </c>
      <c r="B29" s="7" t="s">
        <v>45</v>
      </c>
      <c r="C29" s="76">
        <v>83.97</v>
      </c>
      <c r="D29" s="76">
        <v>2.022</v>
      </c>
      <c r="E29" s="76">
        <v>2.022</v>
      </c>
      <c r="F29" s="30"/>
    </row>
    <row r="30" spans="1:6" ht="12.75">
      <c r="A30" s="5">
        <v>34</v>
      </c>
      <c r="B30" s="7" t="s">
        <v>45</v>
      </c>
      <c r="C30" s="76">
        <v>86.3</v>
      </c>
      <c r="D30" s="76">
        <v>0.798</v>
      </c>
      <c r="E30" s="76">
        <v>0.798</v>
      </c>
      <c r="F30" s="30"/>
    </row>
    <row r="31" spans="1:6" ht="12.75">
      <c r="A31" s="5">
        <v>35</v>
      </c>
      <c r="B31" s="7" t="s">
        <v>45</v>
      </c>
      <c r="C31" s="76">
        <v>91.48</v>
      </c>
      <c r="D31" s="76">
        <v>23.239</v>
      </c>
      <c r="E31" s="6"/>
      <c r="F31" s="77">
        <v>23.239</v>
      </c>
    </row>
    <row r="32" spans="1:6" ht="12.75">
      <c r="A32" s="5">
        <v>36</v>
      </c>
      <c r="B32" s="7" t="s">
        <v>45</v>
      </c>
      <c r="C32" s="76">
        <v>93.3</v>
      </c>
      <c r="D32" s="76">
        <v>1.101</v>
      </c>
      <c r="E32" s="76">
        <v>1.101</v>
      </c>
      <c r="F32" s="30"/>
    </row>
    <row r="33" spans="1:6" ht="12.75">
      <c r="A33" s="5">
        <v>37</v>
      </c>
      <c r="B33" s="7" t="s">
        <v>45</v>
      </c>
      <c r="C33" s="76">
        <v>85.1</v>
      </c>
      <c r="D33" s="76">
        <v>14.21</v>
      </c>
      <c r="E33" s="6"/>
      <c r="F33" s="77">
        <v>14.21</v>
      </c>
    </row>
    <row r="34" spans="1:14" ht="12.75">
      <c r="A34" s="5">
        <v>38</v>
      </c>
      <c r="B34" s="7" t="s">
        <v>45</v>
      </c>
      <c r="C34" s="76">
        <v>503.8</v>
      </c>
      <c r="D34" s="76">
        <v>8.367</v>
      </c>
      <c r="E34" s="76">
        <v>8.367</v>
      </c>
      <c r="F34" s="30"/>
      <c r="N34" s="50"/>
    </row>
    <row r="35" spans="1:6" ht="13.5" thickBot="1">
      <c r="A35" s="260" t="s">
        <v>54</v>
      </c>
      <c r="B35" s="261"/>
      <c r="C35" s="261"/>
      <c r="D35" s="55">
        <f>SUM(D5:D34)</f>
        <v>385.43099999999987</v>
      </c>
      <c r="E35" s="55">
        <f>SUM(E9:E34)</f>
        <v>47.756</v>
      </c>
      <c r="F35" s="56">
        <f>SUM(F5:F34)</f>
        <v>337.67499999999995</v>
      </c>
    </row>
    <row r="36" spans="1:6" ht="12.75">
      <c r="A36" s="6"/>
      <c r="B36" s="6"/>
      <c r="C36" s="6"/>
      <c r="D36" s="6"/>
      <c r="E36" s="6"/>
      <c r="F36" s="6"/>
    </row>
    <row r="37" spans="4:7" ht="12.75">
      <c r="D37" s="46"/>
      <c r="E37" s="46"/>
      <c r="F37" s="46"/>
      <c r="G37" s="46"/>
    </row>
    <row r="38" ht="13.5" thickBot="1"/>
    <row r="39" spans="3:6" ht="12.75">
      <c r="C39" s="291" t="s">
        <v>116</v>
      </c>
      <c r="D39" s="292"/>
      <c r="E39" s="292"/>
      <c r="F39" s="293"/>
    </row>
    <row r="40" spans="3:6" ht="12.75">
      <c r="C40" s="294"/>
      <c r="D40" s="295"/>
      <c r="E40" s="295"/>
      <c r="F40" s="296"/>
    </row>
    <row r="41" spans="3:6" ht="12.75">
      <c r="C41" s="204"/>
      <c r="D41" s="297" t="s">
        <v>117</v>
      </c>
      <c r="E41" s="297" t="s">
        <v>118</v>
      </c>
      <c r="F41" s="299" t="s">
        <v>119</v>
      </c>
    </row>
    <row r="42" spans="3:6" ht="12.75">
      <c r="C42" s="205"/>
      <c r="D42" s="298"/>
      <c r="E42" s="298"/>
      <c r="F42" s="300"/>
    </row>
    <row r="43" spans="3:6" ht="13.5" thickBot="1">
      <c r="C43" s="120" t="s">
        <v>120</v>
      </c>
      <c r="D43" s="121">
        <v>968</v>
      </c>
      <c r="E43" s="121">
        <v>2829</v>
      </c>
      <c r="F43" s="121">
        <v>2</v>
      </c>
    </row>
    <row r="44" spans="3:6" ht="12.75">
      <c r="C44" s="274" t="s">
        <v>121</v>
      </c>
      <c r="D44" s="301">
        <v>1</v>
      </c>
      <c r="E44" s="301" t="s">
        <v>122</v>
      </c>
      <c r="F44" s="302">
        <v>1</v>
      </c>
    </row>
    <row r="45" spans="3:6" ht="12.75">
      <c r="C45" s="275"/>
      <c r="D45" s="278"/>
      <c r="E45" s="278"/>
      <c r="F45" s="281"/>
    </row>
    <row r="46" spans="3:6" ht="12.75">
      <c r="C46" s="276"/>
      <c r="D46" s="279"/>
      <c r="E46" s="279"/>
      <c r="F46" s="282"/>
    </row>
    <row r="47" spans="3:6" ht="12.75">
      <c r="C47" s="274" t="s">
        <v>123</v>
      </c>
      <c r="D47" s="277">
        <v>968</v>
      </c>
      <c r="E47" s="277">
        <v>424.35</v>
      </c>
      <c r="F47" s="280">
        <f>F43*F44</f>
        <v>2</v>
      </c>
    </row>
    <row r="48" spans="3:6" ht="12.75">
      <c r="C48" s="275"/>
      <c r="D48" s="278"/>
      <c r="E48" s="278"/>
      <c r="F48" s="281"/>
    </row>
    <row r="49" spans="3:6" ht="12.75">
      <c r="C49" s="276"/>
      <c r="D49" s="279"/>
      <c r="E49" s="279"/>
      <c r="F49" s="282"/>
    </row>
    <row r="50" spans="3:6" ht="12.75">
      <c r="C50" s="283" t="s">
        <v>126</v>
      </c>
      <c r="D50" s="285" t="s">
        <v>133</v>
      </c>
      <c r="E50" s="286"/>
      <c r="F50" s="287"/>
    </row>
    <row r="51" spans="3:6" ht="69.75" customHeight="1" thickBot="1">
      <c r="C51" s="284"/>
      <c r="D51" s="288"/>
      <c r="E51" s="289"/>
      <c r="F51" s="290"/>
    </row>
  </sheetData>
  <sheetProtection/>
  <mergeCells count="23">
    <mergeCell ref="A35:C35"/>
    <mergeCell ref="A1:F2"/>
    <mergeCell ref="A3:A4"/>
    <mergeCell ref="B3:B4"/>
    <mergeCell ref="C3:C4"/>
    <mergeCell ref="D3:D4"/>
    <mergeCell ref="E3:E4"/>
    <mergeCell ref="F3:F4"/>
    <mergeCell ref="C39:F40"/>
    <mergeCell ref="C41:C42"/>
    <mergeCell ref="D41:D42"/>
    <mergeCell ref="E41:E42"/>
    <mergeCell ref="F41:F42"/>
    <mergeCell ref="C44:C46"/>
    <mergeCell ref="D44:D46"/>
    <mergeCell ref="E44:E46"/>
    <mergeCell ref="F44:F46"/>
    <mergeCell ref="C47:C49"/>
    <mergeCell ref="D47:D49"/>
    <mergeCell ref="E47:E49"/>
    <mergeCell ref="F47:F49"/>
    <mergeCell ref="C50:C51"/>
    <mergeCell ref="D50:F51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61">
      <selection activeCell="S66" sqref="S66"/>
    </sheetView>
  </sheetViews>
  <sheetFormatPr defaultColWidth="9.140625" defaultRowHeight="12.75"/>
  <cols>
    <col min="1" max="1" width="7.57421875" style="0" customWidth="1"/>
    <col min="6" max="6" width="13.710937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ht="12.75">
      <c r="A5" s="1" t="s">
        <v>2</v>
      </c>
      <c r="B5" s="7" t="s">
        <v>52</v>
      </c>
      <c r="C5" s="2">
        <v>120.1</v>
      </c>
      <c r="D5" s="2">
        <v>22.728</v>
      </c>
      <c r="E5" s="2">
        <v>22.728</v>
      </c>
      <c r="F5" s="8"/>
    </row>
    <row r="6" spans="1:6" ht="12.75">
      <c r="A6" s="1" t="s">
        <v>6</v>
      </c>
      <c r="B6" s="7" t="s">
        <v>52</v>
      </c>
      <c r="C6" s="2">
        <v>120.2</v>
      </c>
      <c r="D6" s="2">
        <v>1.211</v>
      </c>
      <c r="E6" s="2">
        <v>1.211</v>
      </c>
      <c r="F6" s="8"/>
    </row>
    <row r="7" spans="1:6" ht="12.75">
      <c r="A7" s="1" t="s">
        <v>39</v>
      </c>
      <c r="B7" s="7" t="s">
        <v>52</v>
      </c>
      <c r="C7" s="2">
        <v>120.3</v>
      </c>
      <c r="D7" s="2">
        <v>4.369</v>
      </c>
      <c r="E7" s="2">
        <v>4.369</v>
      </c>
      <c r="F7" s="8"/>
    </row>
    <row r="8" spans="1:6" ht="12.75">
      <c r="A8" s="1" t="s">
        <v>7</v>
      </c>
      <c r="B8" s="7" t="s">
        <v>52</v>
      </c>
      <c r="C8" s="2">
        <v>120.5</v>
      </c>
      <c r="D8" s="2">
        <v>4.719</v>
      </c>
      <c r="E8" s="2">
        <v>4.719</v>
      </c>
      <c r="F8" s="8"/>
    </row>
    <row r="9" spans="1:6" ht="12.75">
      <c r="A9" s="1" t="s">
        <v>8</v>
      </c>
      <c r="B9" s="7" t="s">
        <v>52</v>
      </c>
      <c r="C9" s="2">
        <v>120.6</v>
      </c>
      <c r="D9" s="2">
        <v>2.135</v>
      </c>
      <c r="E9" s="2">
        <v>2.135</v>
      </c>
      <c r="F9" s="8"/>
    </row>
    <row r="10" spans="1:6" ht="12.75">
      <c r="A10" s="1" t="s">
        <v>0</v>
      </c>
      <c r="B10" s="7" t="s">
        <v>52</v>
      </c>
      <c r="C10" s="2">
        <v>121.1</v>
      </c>
      <c r="D10" s="2">
        <v>9.13</v>
      </c>
      <c r="E10" s="2">
        <v>9.13</v>
      </c>
      <c r="F10" s="8"/>
    </row>
    <row r="11" spans="1:6" ht="12.75">
      <c r="A11" s="1" t="s">
        <v>9</v>
      </c>
      <c r="B11" s="7" t="s">
        <v>52</v>
      </c>
      <c r="C11" s="2">
        <v>121.2</v>
      </c>
      <c r="D11" s="2">
        <v>17.58</v>
      </c>
      <c r="E11" s="2">
        <v>17.58</v>
      </c>
      <c r="F11" s="8"/>
    </row>
    <row r="12" spans="1:6" ht="12.75">
      <c r="A12" s="1" t="s">
        <v>10</v>
      </c>
      <c r="B12" s="7" t="s">
        <v>52</v>
      </c>
      <c r="C12" s="2">
        <v>121.3</v>
      </c>
      <c r="D12" s="2">
        <v>3.729</v>
      </c>
      <c r="E12" s="2">
        <v>3.729</v>
      </c>
      <c r="F12" s="8"/>
    </row>
    <row r="13" spans="1:6" ht="15" customHeight="1">
      <c r="A13" s="1" t="s">
        <v>11</v>
      </c>
      <c r="B13" s="7" t="s">
        <v>52</v>
      </c>
      <c r="C13" s="2">
        <v>121.4</v>
      </c>
      <c r="D13" s="2">
        <v>0.942</v>
      </c>
      <c r="E13" s="2">
        <v>0.942</v>
      </c>
      <c r="F13" s="8"/>
    </row>
    <row r="14" spans="1:6" ht="12.75">
      <c r="A14" s="1" t="s">
        <v>12</v>
      </c>
      <c r="B14" s="7" t="s">
        <v>52</v>
      </c>
      <c r="C14" s="2">
        <v>121.5</v>
      </c>
      <c r="D14" s="2">
        <v>3.804</v>
      </c>
      <c r="E14" s="2">
        <v>3.804</v>
      </c>
      <c r="F14" s="8"/>
    </row>
    <row r="15" spans="1:6" ht="12.75">
      <c r="A15" s="1" t="s">
        <v>13</v>
      </c>
      <c r="B15" s="7" t="s">
        <v>52</v>
      </c>
      <c r="C15" s="2">
        <v>121.7</v>
      </c>
      <c r="D15" s="2">
        <v>1.781</v>
      </c>
      <c r="E15" s="2">
        <v>1.781</v>
      </c>
      <c r="F15" s="8"/>
    </row>
    <row r="16" spans="1:7" ht="12.75">
      <c r="A16" s="1" t="s">
        <v>15</v>
      </c>
      <c r="B16" s="7" t="s">
        <v>52</v>
      </c>
      <c r="C16" s="2">
        <v>121.9</v>
      </c>
      <c r="D16" s="2">
        <v>71.083</v>
      </c>
      <c r="E16" s="24"/>
      <c r="F16" s="25">
        <v>71.083</v>
      </c>
      <c r="G16" s="16"/>
    </row>
    <row r="17" spans="1:7" ht="12" customHeight="1">
      <c r="A17" s="1" t="s">
        <v>16</v>
      </c>
      <c r="B17" s="7" t="s">
        <v>52</v>
      </c>
      <c r="C17" s="2">
        <v>122.1</v>
      </c>
      <c r="D17" s="2">
        <v>4.491</v>
      </c>
      <c r="E17" s="25">
        <v>4.491</v>
      </c>
      <c r="F17" s="24"/>
      <c r="G17" s="16"/>
    </row>
    <row r="18" spans="1:7" ht="12.75">
      <c r="A18" s="1" t="s">
        <v>17</v>
      </c>
      <c r="B18" s="7" t="s">
        <v>52</v>
      </c>
      <c r="C18" s="2">
        <v>122.2</v>
      </c>
      <c r="D18" s="2">
        <v>4.887</v>
      </c>
      <c r="E18" s="25">
        <v>4.887</v>
      </c>
      <c r="F18" s="24"/>
      <c r="G18" s="16"/>
    </row>
    <row r="19" spans="1:6" ht="12.75">
      <c r="A19" s="1" t="s">
        <v>18</v>
      </c>
      <c r="B19" s="7" t="s">
        <v>52</v>
      </c>
      <c r="C19" s="2">
        <v>122.3</v>
      </c>
      <c r="D19" s="2">
        <v>3.031</v>
      </c>
      <c r="E19" s="2">
        <v>3.031</v>
      </c>
      <c r="F19" s="72"/>
    </row>
    <row r="20" spans="1:6" ht="12.75">
      <c r="A20" s="1" t="s">
        <v>19</v>
      </c>
      <c r="B20" s="7" t="s">
        <v>52</v>
      </c>
      <c r="C20" s="2">
        <v>122.4</v>
      </c>
      <c r="D20" s="2">
        <v>2.697</v>
      </c>
      <c r="E20" s="2">
        <v>2.697</v>
      </c>
      <c r="F20" s="72"/>
    </row>
    <row r="21" spans="1:6" ht="12.75">
      <c r="A21" s="1" t="s">
        <v>20</v>
      </c>
      <c r="B21" s="7" t="s">
        <v>52</v>
      </c>
      <c r="C21" s="2">
        <v>123.1</v>
      </c>
      <c r="D21" s="2">
        <v>27.052</v>
      </c>
      <c r="E21" s="2">
        <v>27.052</v>
      </c>
      <c r="F21" s="24"/>
    </row>
    <row r="22" spans="1:6" ht="12.75">
      <c r="A22" s="1" t="s">
        <v>21</v>
      </c>
      <c r="B22" s="7" t="s">
        <v>52</v>
      </c>
      <c r="C22" s="2">
        <v>124.1</v>
      </c>
      <c r="D22" s="2">
        <v>0.969</v>
      </c>
      <c r="E22" s="2">
        <v>0.969</v>
      </c>
      <c r="F22" s="72"/>
    </row>
    <row r="23" spans="1:6" ht="12.75">
      <c r="A23" s="1" t="s">
        <v>22</v>
      </c>
      <c r="B23" s="7" t="s">
        <v>52</v>
      </c>
      <c r="C23" s="2">
        <v>124.2</v>
      </c>
      <c r="D23" s="2">
        <v>6.653</v>
      </c>
      <c r="E23" s="2">
        <v>6.653</v>
      </c>
      <c r="F23" s="30"/>
    </row>
    <row r="24" spans="1:7" ht="12.75">
      <c r="A24" s="1" t="s">
        <v>23</v>
      </c>
      <c r="B24" s="7" t="s">
        <v>52</v>
      </c>
      <c r="C24" s="2">
        <v>124.3</v>
      </c>
      <c r="D24" s="2">
        <v>31.136</v>
      </c>
      <c r="E24" s="25">
        <v>31.136</v>
      </c>
      <c r="F24" s="24"/>
      <c r="G24" s="26"/>
    </row>
    <row r="25" spans="1:6" ht="12.75">
      <c r="A25" s="1" t="s">
        <v>24</v>
      </c>
      <c r="B25" s="7" t="s">
        <v>52</v>
      </c>
      <c r="C25" s="2">
        <v>124.4</v>
      </c>
      <c r="D25" s="2">
        <v>7.555</v>
      </c>
      <c r="E25" s="2">
        <v>7.555</v>
      </c>
      <c r="F25" s="30"/>
    </row>
    <row r="26" spans="1:6" ht="12.75">
      <c r="A26" s="1" t="s">
        <v>25</v>
      </c>
      <c r="B26" s="7" t="s">
        <v>52</v>
      </c>
      <c r="C26" s="2">
        <v>124.5</v>
      </c>
      <c r="D26" s="2">
        <v>10.962</v>
      </c>
      <c r="E26" s="2">
        <v>10.962</v>
      </c>
      <c r="F26" s="30"/>
    </row>
    <row r="27" spans="1:8" ht="12.75">
      <c r="A27" s="1" t="s">
        <v>26</v>
      </c>
      <c r="B27" s="7" t="s">
        <v>52</v>
      </c>
      <c r="C27" s="2">
        <v>125.1</v>
      </c>
      <c r="D27" s="2">
        <v>56.89</v>
      </c>
      <c r="E27" s="9">
        <v>56.89</v>
      </c>
      <c r="G27" s="22"/>
      <c r="H27" s="22"/>
    </row>
    <row r="28" spans="1:6" ht="12.75">
      <c r="A28" s="1" t="s">
        <v>27</v>
      </c>
      <c r="B28" s="7" t="s">
        <v>52</v>
      </c>
      <c r="C28" s="2">
        <v>125.2</v>
      </c>
      <c r="D28" s="2">
        <v>6.766</v>
      </c>
      <c r="E28" s="2">
        <v>6.766</v>
      </c>
      <c r="F28" s="30"/>
    </row>
    <row r="29" spans="1:6" ht="12.75">
      <c r="A29" s="1" t="s">
        <v>30</v>
      </c>
      <c r="B29" s="7" t="s">
        <v>52</v>
      </c>
      <c r="C29" s="2">
        <v>126.1</v>
      </c>
      <c r="D29" s="2">
        <v>7.306</v>
      </c>
      <c r="E29" s="2">
        <v>7.306</v>
      </c>
      <c r="F29" s="30"/>
    </row>
    <row r="30" spans="1:6" ht="12.75">
      <c r="A30" s="1" t="s">
        <v>28</v>
      </c>
      <c r="B30" s="7" t="s">
        <v>52</v>
      </c>
      <c r="C30" s="2">
        <v>127.1</v>
      </c>
      <c r="D30" s="2">
        <v>4.955</v>
      </c>
      <c r="E30" s="2">
        <v>4.955</v>
      </c>
      <c r="F30" s="30"/>
    </row>
    <row r="31" spans="1:6" ht="12.75">
      <c r="A31" s="4" t="s">
        <v>29</v>
      </c>
      <c r="B31" s="7" t="s">
        <v>52</v>
      </c>
      <c r="C31" s="2">
        <v>127.2</v>
      </c>
      <c r="D31" s="2">
        <v>2.856</v>
      </c>
      <c r="E31" s="2">
        <v>2.856</v>
      </c>
      <c r="F31" s="30"/>
    </row>
    <row r="32" spans="1:6" ht="12.75">
      <c r="A32" s="5">
        <v>29</v>
      </c>
      <c r="B32" s="7" t="s">
        <v>52</v>
      </c>
      <c r="C32" s="2">
        <v>127.7</v>
      </c>
      <c r="D32" s="2">
        <v>17.025</v>
      </c>
      <c r="E32" s="2">
        <v>17.025</v>
      </c>
      <c r="F32" s="8"/>
    </row>
    <row r="33" spans="1:6" ht="12.75">
      <c r="A33" s="5">
        <v>30</v>
      </c>
      <c r="B33" s="7" t="s">
        <v>52</v>
      </c>
      <c r="C33" s="2">
        <v>128.1</v>
      </c>
      <c r="D33" s="2">
        <v>6.622</v>
      </c>
      <c r="E33" s="2">
        <v>6.622</v>
      </c>
      <c r="F33" s="30"/>
    </row>
    <row r="34" spans="1:7" ht="12.75">
      <c r="A34" s="5">
        <v>32</v>
      </c>
      <c r="B34" s="7" t="s">
        <v>52</v>
      </c>
      <c r="C34" s="2">
        <v>129.3</v>
      </c>
      <c r="D34" s="2">
        <v>51.666</v>
      </c>
      <c r="E34" s="2">
        <v>51.666</v>
      </c>
      <c r="F34" s="24"/>
      <c r="G34" s="26"/>
    </row>
    <row r="35" spans="1:6" ht="12.75">
      <c r="A35" s="5">
        <v>33</v>
      </c>
      <c r="B35" s="7" t="s">
        <v>52</v>
      </c>
      <c r="C35" s="2">
        <v>129.4</v>
      </c>
      <c r="D35" s="2">
        <v>37.135</v>
      </c>
      <c r="E35" s="2">
        <v>37.135</v>
      </c>
      <c r="F35" s="24"/>
    </row>
    <row r="36" spans="1:6" ht="12.75">
      <c r="A36" s="5">
        <v>34</v>
      </c>
      <c r="B36" s="7" t="s">
        <v>52</v>
      </c>
      <c r="C36" s="2">
        <v>129.5</v>
      </c>
      <c r="D36" s="2">
        <v>99.37</v>
      </c>
      <c r="F36" s="2">
        <v>99.37</v>
      </c>
    </row>
    <row r="37" spans="1:6" ht="12.75">
      <c r="A37" s="5">
        <v>35</v>
      </c>
      <c r="B37" s="7" t="s">
        <v>52</v>
      </c>
      <c r="C37" s="2">
        <v>129.7</v>
      </c>
      <c r="D37" s="2">
        <v>67.208</v>
      </c>
      <c r="E37" s="2">
        <v>67.208</v>
      </c>
      <c r="F37" s="30"/>
    </row>
    <row r="38" spans="1:6" ht="12.75">
      <c r="A38" s="5">
        <v>36</v>
      </c>
      <c r="B38" s="7" t="s">
        <v>52</v>
      </c>
      <c r="C38" s="2">
        <v>129.8</v>
      </c>
      <c r="D38" s="2">
        <v>25.455</v>
      </c>
      <c r="E38" s="2">
        <v>25.455</v>
      </c>
      <c r="F38" s="30"/>
    </row>
    <row r="39" spans="1:6" ht="12.75">
      <c r="A39" s="5">
        <v>37</v>
      </c>
      <c r="B39" s="7" t="s">
        <v>52</v>
      </c>
      <c r="C39" s="2">
        <v>131.1</v>
      </c>
      <c r="D39" s="2">
        <v>53.574</v>
      </c>
      <c r="E39" s="7"/>
      <c r="F39" s="9">
        <v>53.574</v>
      </c>
    </row>
    <row r="40" spans="1:5" ht="12.75">
      <c r="A40" s="5">
        <v>38</v>
      </c>
      <c r="B40" s="7" t="s">
        <v>52</v>
      </c>
      <c r="C40" s="2">
        <v>131.2</v>
      </c>
      <c r="D40" s="2">
        <v>87.104</v>
      </c>
      <c r="E40" s="9">
        <v>87.104</v>
      </c>
    </row>
    <row r="41" spans="1:6" ht="12.75">
      <c r="A41" s="5">
        <v>39</v>
      </c>
      <c r="B41" s="7" t="s">
        <v>52</v>
      </c>
      <c r="C41" s="2">
        <v>131.3</v>
      </c>
      <c r="D41" s="2">
        <v>3.934</v>
      </c>
      <c r="E41" s="2">
        <v>3.934</v>
      </c>
      <c r="F41" s="30"/>
    </row>
    <row r="42" spans="1:6" ht="12.75">
      <c r="A42" s="5">
        <v>40</v>
      </c>
      <c r="B42" s="7" t="s">
        <v>52</v>
      </c>
      <c r="C42" s="2">
        <v>131.4</v>
      </c>
      <c r="D42" s="2">
        <v>5.432</v>
      </c>
      <c r="E42" s="2">
        <v>5.432</v>
      </c>
      <c r="F42" s="30"/>
    </row>
    <row r="43" spans="1:6" ht="12.75">
      <c r="A43" s="5">
        <v>41</v>
      </c>
      <c r="B43" s="7" t="s">
        <v>52</v>
      </c>
      <c r="C43" s="2">
        <v>131.5</v>
      </c>
      <c r="D43" s="2">
        <v>6.672</v>
      </c>
      <c r="E43" s="2">
        <v>6.672</v>
      </c>
      <c r="F43" s="30"/>
    </row>
    <row r="44" spans="1:6" ht="12.75">
      <c r="A44" s="5">
        <v>42</v>
      </c>
      <c r="B44" s="7" t="s">
        <v>52</v>
      </c>
      <c r="C44" s="2">
        <v>131.6</v>
      </c>
      <c r="D44" s="2">
        <v>16.028</v>
      </c>
      <c r="E44" s="25">
        <v>16.028</v>
      </c>
      <c r="F44" s="30"/>
    </row>
    <row r="45" spans="1:6" ht="12.75">
      <c r="A45" s="5">
        <v>43</v>
      </c>
      <c r="B45" s="7" t="s">
        <v>52</v>
      </c>
      <c r="C45" s="2">
        <v>132.1</v>
      </c>
      <c r="D45" s="2">
        <v>1.459</v>
      </c>
      <c r="E45" s="2">
        <v>1.459</v>
      </c>
      <c r="F45" s="30"/>
    </row>
    <row r="46" spans="1:6" ht="12.75">
      <c r="A46" s="5">
        <v>44</v>
      </c>
      <c r="B46" s="7" t="s">
        <v>52</v>
      </c>
      <c r="C46" s="2">
        <v>132.2</v>
      </c>
      <c r="D46" s="2">
        <v>2.726</v>
      </c>
      <c r="E46" s="2">
        <v>2.726</v>
      </c>
      <c r="F46" s="30"/>
    </row>
    <row r="47" spans="1:6" ht="12.75">
      <c r="A47" s="5">
        <v>45</v>
      </c>
      <c r="B47" s="7" t="s">
        <v>52</v>
      </c>
      <c r="C47" s="2">
        <v>132.3</v>
      </c>
      <c r="D47" s="2">
        <v>26.336</v>
      </c>
      <c r="E47" s="2">
        <v>26.336</v>
      </c>
      <c r="F47" s="24"/>
    </row>
    <row r="48" spans="1:6" ht="12.75">
      <c r="A48" s="5">
        <v>46</v>
      </c>
      <c r="B48" s="7" t="s">
        <v>52</v>
      </c>
      <c r="C48" s="2">
        <v>133.1</v>
      </c>
      <c r="D48" s="2">
        <v>5.668</v>
      </c>
      <c r="E48" s="2">
        <v>5.668</v>
      </c>
      <c r="F48" s="30"/>
    </row>
    <row r="49" spans="1:6" ht="12.75">
      <c r="A49" s="5">
        <v>47</v>
      </c>
      <c r="B49" s="7" t="s">
        <v>52</v>
      </c>
      <c r="C49" s="2">
        <v>134.2</v>
      </c>
      <c r="D49" s="2">
        <v>32.074</v>
      </c>
      <c r="F49" s="2">
        <v>32.074</v>
      </c>
    </row>
    <row r="50" spans="1:6" ht="12.75">
      <c r="A50" s="5">
        <v>48</v>
      </c>
      <c r="B50" s="7" t="s">
        <v>52</v>
      </c>
      <c r="C50" s="2">
        <v>134.3</v>
      </c>
      <c r="D50" s="2">
        <v>0.269</v>
      </c>
      <c r="E50" s="2">
        <v>0.269</v>
      </c>
      <c r="F50" s="30"/>
    </row>
    <row r="51" spans="1:7" ht="12.75">
      <c r="A51" s="5">
        <v>49</v>
      </c>
      <c r="B51" s="7" t="s">
        <v>52</v>
      </c>
      <c r="C51" s="2">
        <v>135.2</v>
      </c>
      <c r="D51" s="2">
        <v>46.889</v>
      </c>
      <c r="F51" s="2">
        <v>46.889</v>
      </c>
      <c r="G51" s="23"/>
    </row>
    <row r="52" spans="1:6" ht="12.75">
      <c r="A52" s="5">
        <v>50</v>
      </c>
      <c r="B52" s="7" t="s">
        <v>52</v>
      </c>
      <c r="C52" s="2">
        <v>135.3</v>
      </c>
      <c r="D52" s="2">
        <v>7.935</v>
      </c>
      <c r="E52" s="2">
        <v>7.935</v>
      </c>
      <c r="F52" s="30"/>
    </row>
    <row r="53" spans="1:6" ht="12.75">
      <c r="A53" s="5">
        <v>51</v>
      </c>
      <c r="B53" s="7" t="s">
        <v>52</v>
      </c>
      <c r="C53" s="2">
        <v>135.5</v>
      </c>
      <c r="D53" s="2">
        <v>3.269</v>
      </c>
      <c r="E53" s="139">
        <v>3.269</v>
      </c>
      <c r="F53" s="72"/>
    </row>
    <row r="54" spans="1:8" ht="12.75">
      <c r="A54" s="5">
        <v>59</v>
      </c>
      <c r="B54" s="7" t="s">
        <v>52</v>
      </c>
      <c r="C54" s="2">
        <v>140.1</v>
      </c>
      <c r="D54" s="2">
        <v>84.007</v>
      </c>
      <c r="E54" s="24"/>
      <c r="F54" s="2">
        <v>84.007</v>
      </c>
      <c r="G54" s="26"/>
      <c r="H54" s="41"/>
    </row>
    <row r="55" spans="1:6" ht="12.75">
      <c r="A55" s="5">
        <v>63</v>
      </c>
      <c r="B55" s="7" t="s">
        <v>52</v>
      </c>
      <c r="C55" s="2">
        <v>141.3</v>
      </c>
      <c r="D55" s="2">
        <v>5</v>
      </c>
      <c r="E55" s="2">
        <v>5</v>
      </c>
      <c r="F55" s="30"/>
    </row>
    <row r="56" spans="1:6" ht="12.75">
      <c r="A56" s="5">
        <v>65</v>
      </c>
      <c r="B56" s="7" t="s">
        <v>52</v>
      </c>
      <c r="C56" s="2">
        <v>143.1</v>
      </c>
      <c r="D56" s="2">
        <v>35.515</v>
      </c>
      <c r="E56" s="2">
        <v>35.515</v>
      </c>
      <c r="F56" s="30"/>
    </row>
    <row r="57" spans="1:6" ht="12.75">
      <c r="A57" s="5">
        <v>69</v>
      </c>
      <c r="B57" s="7" t="s">
        <v>52</v>
      </c>
      <c r="C57" s="2">
        <v>144.4</v>
      </c>
      <c r="D57" s="2">
        <v>7.09</v>
      </c>
      <c r="E57" s="2">
        <v>7.09</v>
      </c>
      <c r="F57" s="30"/>
    </row>
    <row r="58" spans="1:7" ht="12.75">
      <c r="A58" s="5">
        <v>70</v>
      </c>
      <c r="B58" s="7" t="s">
        <v>52</v>
      </c>
      <c r="C58" s="2">
        <v>144.5</v>
      </c>
      <c r="D58" s="2">
        <v>22.021</v>
      </c>
      <c r="E58" s="24"/>
      <c r="F58" s="25">
        <v>22.021</v>
      </c>
      <c r="G58" s="23"/>
    </row>
    <row r="59" spans="1:7" ht="12.75">
      <c r="A59" s="5">
        <v>71</v>
      </c>
      <c r="B59" s="7" t="s">
        <v>52</v>
      </c>
      <c r="C59" s="2">
        <v>145.1</v>
      </c>
      <c r="D59" s="2">
        <v>8.262</v>
      </c>
      <c r="E59" s="24"/>
      <c r="F59" s="25">
        <v>8.262</v>
      </c>
      <c r="G59" s="23"/>
    </row>
    <row r="60" spans="1:7" ht="12.75">
      <c r="A60" s="5">
        <v>72</v>
      </c>
      <c r="B60" s="7" t="s">
        <v>52</v>
      </c>
      <c r="C60" s="2">
        <v>145.2</v>
      </c>
      <c r="D60" s="2">
        <v>0.608</v>
      </c>
      <c r="E60" s="2">
        <v>0.608</v>
      </c>
      <c r="F60" s="30"/>
      <c r="G60" s="23"/>
    </row>
    <row r="61" spans="1:7" ht="12.75">
      <c r="A61" s="5">
        <v>73</v>
      </c>
      <c r="B61" s="7" t="s">
        <v>52</v>
      </c>
      <c r="C61" s="2">
        <v>145.3</v>
      </c>
      <c r="D61" s="2">
        <v>11.116</v>
      </c>
      <c r="E61" s="24"/>
      <c r="F61" s="25">
        <v>11.116</v>
      </c>
      <c r="G61" s="23"/>
    </row>
    <row r="62" spans="1:6" ht="12.75">
      <c r="A62" s="5">
        <v>74</v>
      </c>
      <c r="B62" s="7" t="s">
        <v>52</v>
      </c>
      <c r="C62" s="2">
        <v>146.1</v>
      </c>
      <c r="D62" s="2">
        <v>17.427</v>
      </c>
      <c r="E62" s="24"/>
      <c r="F62" s="2">
        <v>17.427</v>
      </c>
    </row>
    <row r="63" spans="1:6" ht="12.75">
      <c r="A63" s="5">
        <v>75</v>
      </c>
      <c r="B63" s="7" t="s">
        <v>52</v>
      </c>
      <c r="C63" s="2">
        <v>146.2</v>
      </c>
      <c r="D63" s="2">
        <v>15.735</v>
      </c>
      <c r="E63" s="24"/>
      <c r="F63" s="2">
        <v>15.735</v>
      </c>
    </row>
    <row r="64" spans="1:7" ht="12.75">
      <c r="A64" s="5">
        <v>76</v>
      </c>
      <c r="B64" s="7" t="s">
        <v>52</v>
      </c>
      <c r="C64" s="2">
        <v>146.3</v>
      </c>
      <c r="D64" s="2">
        <v>27.652</v>
      </c>
      <c r="F64" s="2">
        <v>27.652</v>
      </c>
      <c r="G64" s="16"/>
    </row>
    <row r="65" spans="1:7" ht="12.75">
      <c r="A65" s="5">
        <v>77</v>
      </c>
      <c r="B65" s="7" t="s">
        <v>52</v>
      </c>
      <c r="C65" s="2">
        <v>146.4</v>
      </c>
      <c r="D65" s="2">
        <v>3.875</v>
      </c>
      <c r="E65" s="2">
        <v>3.875</v>
      </c>
      <c r="F65" s="31"/>
      <c r="G65" s="23"/>
    </row>
    <row r="66" spans="1:6" ht="12.75">
      <c r="A66" s="5">
        <v>78</v>
      </c>
      <c r="B66" s="7" t="s">
        <v>52</v>
      </c>
      <c r="C66" s="2">
        <v>146.5</v>
      </c>
      <c r="D66" s="2">
        <v>1.026</v>
      </c>
      <c r="E66" s="2">
        <v>1.026</v>
      </c>
      <c r="F66" s="30"/>
    </row>
    <row r="67" spans="1:8" ht="12.75">
      <c r="A67" s="5">
        <v>79</v>
      </c>
      <c r="B67" s="7" t="s">
        <v>52</v>
      </c>
      <c r="C67" s="2">
        <v>146.6</v>
      </c>
      <c r="D67" s="2">
        <v>12.455</v>
      </c>
      <c r="E67" s="24"/>
      <c r="F67" s="25">
        <v>12.455</v>
      </c>
      <c r="G67" s="28"/>
      <c r="H67" s="23"/>
    </row>
    <row r="68" spans="1:8" ht="12.75">
      <c r="A68" s="5">
        <v>80</v>
      </c>
      <c r="B68" s="7" t="s">
        <v>52</v>
      </c>
      <c r="C68" s="2">
        <v>146.7</v>
      </c>
      <c r="D68" s="2">
        <v>25.531</v>
      </c>
      <c r="E68" s="24"/>
      <c r="F68" s="25">
        <v>25.531</v>
      </c>
      <c r="G68" s="28"/>
      <c r="H68" s="28"/>
    </row>
    <row r="69" spans="1:8" ht="12.75">
      <c r="A69" s="5">
        <v>81</v>
      </c>
      <c r="B69" s="7" t="s">
        <v>52</v>
      </c>
      <c r="C69" s="2">
        <v>147.1</v>
      </c>
      <c r="D69" s="2">
        <v>23.123</v>
      </c>
      <c r="E69" s="24"/>
      <c r="F69" s="25">
        <v>23.123</v>
      </c>
      <c r="G69" s="22"/>
      <c r="H69" s="22"/>
    </row>
    <row r="70" spans="1:7" ht="12.75">
      <c r="A70" s="5">
        <v>82</v>
      </c>
      <c r="B70" s="7" t="s">
        <v>52</v>
      </c>
      <c r="C70" s="2">
        <v>148.1</v>
      </c>
      <c r="D70" s="2">
        <v>12.23</v>
      </c>
      <c r="F70" s="25">
        <v>12.23</v>
      </c>
      <c r="G70" s="23"/>
    </row>
    <row r="71" spans="1:6" ht="12.75">
      <c r="A71" s="5">
        <v>83</v>
      </c>
      <c r="B71" s="7" t="s">
        <v>52</v>
      </c>
      <c r="C71" s="2">
        <v>148.2</v>
      </c>
      <c r="D71" s="2">
        <v>15.883</v>
      </c>
      <c r="E71" s="2">
        <v>15.883</v>
      </c>
      <c r="F71" s="30"/>
    </row>
    <row r="72" spans="1:8" ht="12.75">
      <c r="A72" s="5">
        <v>84</v>
      </c>
      <c r="B72" s="7" t="s">
        <v>52</v>
      </c>
      <c r="C72" s="2">
        <v>149.1</v>
      </c>
      <c r="D72" s="2">
        <v>79.999</v>
      </c>
      <c r="F72" s="25">
        <v>79.999</v>
      </c>
      <c r="G72" s="23"/>
      <c r="H72" s="23"/>
    </row>
    <row r="73" spans="1:6" ht="12.75">
      <c r="A73" s="5">
        <v>85</v>
      </c>
      <c r="B73" s="7" t="s">
        <v>52</v>
      </c>
      <c r="C73" s="2">
        <v>151.1</v>
      </c>
      <c r="D73" s="2">
        <v>7.191</v>
      </c>
      <c r="E73" s="2">
        <v>7.191</v>
      </c>
      <c r="F73" s="30"/>
    </row>
    <row r="74" spans="1:6" ht="12.75">
      <c r="A74" s="5">
        <v>86</v>
      </c>
      <c r="B74" s="7" t="s">
        <v>52</v>
      </c>
      <c r="C74" s="2">
        <v>153.1</v>
      </c>
      <c r="D74" s="2">
        <v>1.002</v>
      </c>
      <c r="E74" s="2">
        <v>1.002</v>
      </c>
      <c r="F74" s="30"/>
    </row>
    <row r="75" spans="1:6" ht="12.75">
      <c r="A75" s="5">
        <v>87</v>
      </c>
      <c r="B75" s="7" t="s">
        <v>52</v>
      </c>
      <c r="C75" s="2">
        <v>153.2</v>
      </c>
      <c r="D75" s="2">
        <v>1.874</v>
      </c>
      <c r="E75" s="2">
        <v>1.874</v>
      </c>
      <c r="F75" s="30"/>
    </row>
    <row r="76" spans="1:6" ht="12.75">
      <c r="A76" s="5">
        <v>88</v>
      </c>
      <c r="B76" s="7" t="s">
        <v>52</v>
      </c>
      <c r="C76" s="2">
        <v>154.2</v>
      </c>
      <c r="D76" s="2">
        <v>1.432</v>
      </c>
      <c r="E76" s="2">
        <v>1.432</v>
      </c>
      <c r="F76" s="30"/>
    </row>
    <row r="77" spans="1:6" ht="12.75">
      <c r="A77" s="5">
        <v>89</v>
      </c>
      <c r="B77" s="7" t="s">
        <v>52</v>
      </c>
      <c r="C77" s="2">
        <v>154.3</v>
      </c>
      <c r="D77" s="2">
        <v>1.02</v>
      </c>
      <c r="E77" s="2">
        <v>1.02</v>
      </c>
      <c r="F77" s="30"/>
    </row>
    <row r="78" spans="1:6" ht="12.75">
      <c r="A78" s="5">
        <v>90</v>
      </c>
      <c r="B78" s="7" t="s">
        <v>52</v>
      </c>
      <c r="C78" s="2">
        <v>154.4</v>
      </c>
      <c r="D78" s="2">
        <v>3.842</v>
      </c>
      <c r="E78" s="2">
        <v>3.842</v>
      </c>
      <c r="F78" s="30"/>
    </row>
    <row r="79" spans="1:6" ht="12.75">
      <c r="A79" s="5">
        <v>91</v>
      </c>
      <c r="B79" s="7" t="s">
        <v>52</v>
      </c>
      <c r="C79" s="2">
        <v>155.1</v>
      </c>
      <c r="D79" s="2">
        <v>3.48</v>
      </c>
      <c r="E79" s="2">
        <v>3.48</v>
      </c>
      <c r="F79" s="30"/>
    </row>
    <row r="80" spans="1:6" ht="12.75">
      <c r="A80" s="5">
        <v>92</v>
      </c>
      <c r="B80" s="7" t="s">
        <v>52</v>
      </c>
      <c r="C80" s="2">
        <v>156.1</v>
      </c>
      <c r="D80" s="2">
        <v>8.32</v>
      </c>
      <c r="E80" s="2">
        <v>8.32</v>
      </c>
      <c r="F80" s="30"/>
    </row>
    <row r="81" spans="1:7" ht="12.75">
      <c r="A81" s="5">
        <v>93</v>
      </c>
      <c r="B81" s="7" t="s">
        <v>52</v>
      </c>
      <c r="C81" s="2">
        <v>157.1</v>
      </c>
      <c r="D81" s="2">
        <v>19.869</v>
      </c>
      <c r="E81" s="24"/>
      <c r="F81" s="25">
        <v>19.869</v>
      </c>
      <c r="G81" s="23"/>
    </row>
    <row r="82" spans="1:7" ht="12.75">
      <c r="A82" s="5">
        <v>94</v>
      </c>
      <c r="B82" s="7" t="s">
        <v>52</v>
      </c>
      <c r="C82" s="2">
        <v>157.2</v>
      </c>
      <c r="D82" s="2">
        <v>64.541</v>
      </c>
      <c r="E82" s="24"/>
      <c r="F82" s="25">
        <v>64.541</v>
      </c>
      <c r="G82" s="23"/>
    </row>
    <row r="83" spans="1:6" ht="12.75">
      <c r="A83" s="5">
        <v>96</v>
      </c>
      <c r="B83" s="7" t="s">
        <v>52</v>
      </c>
      <c r="C83" s="2">
        <v>412.41</v>
      </c>
      <c r="D83" s="2">
        <v>2.34</v>
      </c>
      <c r="E83" s="2">
        <v>2.34</v>
      </c>
      <c r="F83" s="30"/>
    </row>
    <row r="84" spans="1:6" ht="12.75">
      <c r="A84" s="5">
        <v>97</v>
      </c>
      <c r="B84" s="7" t="s">
        <v>52</v>
      </c>
      <c r="C84" s="2">
        <v>412.42</v>
      </c>
      <c r="D84" s="2">
        <v>1.394</v>
      </c>
      <c r="E84" s="2">
        <v>1.394</v>
      </c>
      <c r="F84" s="30"/>
    </row>
    <row r="85" spans="1:6" ht="12.75">
      <c r="A85" s="5">
        <v>98</v>
      </c>
      <c r="B85" s="7" t="s">
        <v>52</v>
      </c>
      <c r="C85" s="2">
        <v>412.45</v>
      </c>
      <c r="D85" s="2">
        <v>0.198</v>
      </c>
      <c r="E85" s="2">
        <v>0.198</v>
      </c>
      <c r="F85" s="30"/>
    </row>
    <row r="86" spans="1:6" ht="12.75">
      <c r="A86" s="5">
        <v>99</v>
      </c>
      <c r="B86" s="7" t="s">
        <v>52</v>
      </c>
      <c r="C86" s="2">
        <v>313.326</v>
      </c>
      <c r="D86" s="2">
        <v>0.916</v>
      </c>
      <c r="E86" s="2">
        <v>0.916</v>
      </c>
      <c r="F86" s="30"/>
    </row>
    <row r="87" spans="1:6" ht="12.75">
      <c r="A87" s="5">
        <v>100</v>
      </c>
      <c r="B87" s="7" t="s">
        <v>52</v>
      </c>
      <c r="C87" s="2">
        <v>147.2</v>
      </c>
      <c r="D87" s="2">
        <v>5.929</v>
      </c>
      <c r="E87" s="2">
        <v>5.929</v>
      </c>
      <c r="F87" s="30"/>
    </row>
    <row r="88" spans="1:6" ht="12.75">
      <c r="A88" s="5">
        <v>101</v>
      </c>
      <c r="B88" s="7" t="s">
        <v>52</v>
      </c>
      <c r="C88" s="2">
        <v>150.1</v>
      </c>
      <c r="D88" s="2">
        <v>2.581</v>
      </c>
      <c r="E88" s="2">
        <v>2.581</v>
      </c>
      <c r="F88" s="30"/>
    </row>
    <row r="89" spans="1:6" ht="12.75">
      <c r="A89" s="5">
        <v>102</v>
      </c>
      <c r="B89" s="7" t="s">
        <v>52</v>
      </c>
      <c r="C89" s="2">
        <v>152.2</v>
      </c>
      <c r="D89" s="2">
        <v>2.359</v>
      </c>
      <c r="E89" s="2">
        <v>2.359</v>
      </c>
      <c r="F89" s="30"/>
    </row>
    <row r="90" spans="1:6" ht="12.75">
      <c r="A90" s="5">
        <v>103</v>
      </c>
      <c r="B90" s="7" t="s">
        <v>52</v>
      </c>
      <c r="C90" s="2">
        <v>304.92</v>
      </c>
      <c r="D90" s="2">
        <v>4.128</v>
      </c>
      <c r="E90" s="2">
        <v>4.128</v>
      </c>
      <c r="F90" s="30"/>
    </row>
    <row r="91" spans="1:6" ht="12.75">
      <c r="A91" s="5">
        <v>104</v>
      </c>
      <c r="B91" s="7" t="s">
        <v>52</v>
      </c>
      <c r="C91" s="2">
        <v>305.2</v>
      </c>
      <c r="D91" s="2">
        <v>7.182</v>
      </c>
      <c r="E91" s="2">
        <v>7.182</v>
      </c>
      <c r="F91" s="30"/>
    </row>
    <row r="92" spans="1:6" ht="13.5" thickBot="1">
      <c r="A92" s="10">
        <v>105</v>
      </c>
      <c r="B92" s="11" t="s">
        <v>52</v>
      </c>
      <c r="C92" s="2">
        <v>306.63</v>
      </c>
      <c r="D92" s="2">
        <v>18.971</v>
      </c>
      <c r="E92" s="2">
        <v>18.971</v>
      </c>
      <c r="F92" s="72"/>
    </row>
    <row r="93" spans="1:6" ht="13.5" thickBot="1">
      <c r="A93" s="303" t="s">
        <v>54</v>
      </c>
      <c r="B93" s="304"/>
      <c r="C93" s="305"/>
      <c r="D93" s="173">
        <f>SUM(D5:D92)</f>
        <v>1492.3909999999994</v>
      </c>
      <c r="E93" s="173">
        <f>SUM(E5:E92)</f>
        <v>765.4330000000001</v>
      </c>
      <c r="F93" s="174">
        <f>SUM(F16:F92)</f>
        <v>726.9580000000001</v>
      </c>
    </row>
    <row r="94" spans="3:6" ht="12.75">
      <c r="C94" s="124"/>
      <c r="D94" s="125"/>
      <c r="E94" s="26"/>
      <c r="F94" s="26"/>
    </row>
    <row r="95" spans="2:6" ht="12.75">
      <c r="B95" s="40"/>
      <c r="C95" s="26"/>
      <c r="D95" s="26"/>
      <c r="E95" s="26"/>
      <c r="F95" s="26"/>
    </row>
    <row r="96" spans="2:3" ht="12.75">
      <c r="B96" s="40"/>
      <c r="C96" s="40"/>
    </row>
    <row r="97" spans="4:7" ht="12.75">
      <c r="D97" s="46"/>
      <c r="E97" s="46"/>
      <c r="F97" s="46"/>
      <c r="G97" s="46"/>
    </row>
    <row r="98" spans="4:7" ht="13.5" thickBot="1">
      <c r="D98" s="46"/>
      <c r="E98" s="46"/>
      <c r="F98" s="46"/>
      <c r="G98" s="46"/>
    </row>
    <row r="99" spans="3:6" ht="12.75">
      <c r="C99" s="198" t="s">
        <v>116</v>
      </c>
      <c r="D99" s="199"/>
      <c r="E99" s="199"/>
      <c r="F99" s="200"/>
    </row>
    <row r="100" spans="3:6" ht="12.75">
      <c r="C100" s="201"/>
      <c r="D100" s="202"/>
      <c r="E100" s="202"/>
      <c r="F100" s="203"/>
    </row>
    <row r="101" spans="3:6" ht="12.75">
      <c r="C101" s="204"/>
      <c r="D101" s="206" t="s">
        <v>117</v>
      </c>
      <c r="E101" s="206" t="s">
        <v>118</v>
      </c>
      <c r="F101" s="207" t="s">
        <v>119</v>
      </c>
    </row>
    <row r="102" spans="3:6" ht="12.75">
      <c r="C102" s="205"/>
      <c r="D102" s="206"/>
      <c r="E102" s="206"/>
      <c r="F102" s="207"/>
    </row>
    <row r="103" spans="3:6" ht="26.25" thickBot="1">
      <c r="C103" s="120" t="s">
        <v>120</v>
      </c>
      <c r="D103" s="121">
        <v>1812</v>
      </c>
      <c r="E103" s="121">
        <v>2211</v>
      </c>
      <c r="F103" s="121">
        <v>0</v>
      </c>
    </row>
    <row r="104" spans="3:6" ht="12.75">
      <c r="C104" s="189" t="s">
        <v>121</v>
      </c>
      <c r="D104" s="190">
        <v>1</v>
      </c>
      <c r="E104" s="190" t="s">
        <v>122</v>
      </c>
      <c r="F104" s="191">
        <v>0</v>
      </c>
    </row>
    <row r="105" spans="3:6" ht="12.75">
      <c r="C105" s="189"/>
      <c r="D105" s="190"/>
      <c r="E105" s="190"/>
      <c r="F105" s="191"/>
    </row>
    <row r="106" spans="3:6" ht="12.75">
      <c r="C106" s="189"/>
      <c r="D106" s="190"/>
      <c r="E106" s="190"/>
      <c r="F106" s="191"/>
    </row>
    <row r="107" spans="3:6" ht="12.75">
      <c r="C107" s="189" t="s">
        <v>123</v>
      </c>
      <c r="D107" s="190">
        <v>1812</v>
      </c>
      <c r="E107" s="190">
        <v>331.65</v>
      </c>
      <c r="F107" s="191">
        <f>F103*F104</f>
        <v>0</v>
      </c>
    </row>
    <row r="108" spans="3:6" ht="12.75">
      <c r="C108" s="189"/>
      <c r="D108" s="190"/>
      <c r="E108" s="190"/>
      <c r="F108" s="191"/>
    </row>
    <row r="109" spans="3:6" ht="12.75">
      <c r="C109" s="189"/>
      <c r="D109" s="190"/>
      <c r="E109" s="190"/>
      <c r="F109" s="191"/>
    </row>
    <row r="110" spans="3:6" ht="12.75">
      <c r="C110" s="192" t="s">
        <v>126</v>
      </c>
      <c r="D110" s="194" t="s">
        <v>134</v>
      </c>
      <c r="E110" s="194"/>
      <c r="F110" s="195"/>
    </row>
    <row r="111" spans="3:6" ht="66.75" customHeight="1" thickBot="1">
      <c r="C111" s="193"/>
      <c r="D111" s="196"/>
      <c r="E111" s="196"/>
      <c r="F111" s="197"/>
    </row>
  </sheetData>
  <sheetProtection/>
  <mergeCells count="23">
    <mergeCell ref="A93:C93"/>
    <mergeCell ref="A1:F2"/>
    <mergeCell ref="A3:A4"/>
    <mergeCell ref="B3:B4"/>
    <mergeCell ref="C3:C4"/>
    <mergeCell ref="D3:D4"/>
    <mergeCell ref="E3:E4"/>
    <mergeCell ref="F3:F4"/>
    <mergeCell ref="C99:F100"/>
    <mergeCell ref="C101:C102"/>
    <mergeCell ref="D101:D102"/>
    <mergeCell ref="E101:E102"/>
    <mergeCell ref="F101:F102"/>
    <mergeCell ref="C104:C106"/>
    <mergeCell ref="D104:D106"/>
    <mergeCell ref="E104:E106"/>
    <mergeCell ref="F104:F106"/>
    <mergeCell ref="C107:C109"/>
    <mergeCell ref="D107:D109"/>
    <mergeCell ref="E107:E109"/>
    <mergeCell ref="F107:F109"/>
    <mergeCell ref="C110:C111"/>
    <mergeCell ref="D110:F111"/>
  </mergeCells>
  <printOptions/>
  <pageMargins left="1.5748031496062993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6">
      <selection activeCell="D37" sqref="D37"/>
    </sheetView>
  </sheetViews>
  <sheetFormatPr defaultColWidth="9.140625" defaultRowHeight="12.75"/>
  <cols>
    <col min="1" max="1" width="7.7109375" style="0" customWidth="1"/>
    <col min="2" max="3" width="11.8515625" style="0" customWidth="1"/>
    <col min="4" max="4" width="11.57421875" style="0" customWidth="1"/>
    <col min="5" max="5" width="12.421875" style="0" customWidth="1"/>
  </cols>
  <sheetData>
    <row r="1" spans="1:6" ht="12.75">
      <c r="A1" s="266" t="s">
        <v>53</v>
      </c>
      <c r="B1" s="267"/>
      <c r="C1" s="267"/>
      <c r="D1" s="267"/>
      <c r="E1" s="267"/>
      <c r="F1" s="268"/>
    </row>
    <row r="2" spans="1:6" ht="12.75">
      <c r="A2" s="269"/>
      <c r="B2" s="270"/>
      <c r="C2" s="270"/>
      <c r="D2" s="270"/>
      <c r="E2" s="270"/>
      <c r="F2" s="271"/>
    </row>
    <row r="3" spans="1:6" ht="12.75">
      <c r="A3" s="272" t="s">
        <v>34</v>
      </c>
      <c r="B3" s="270" t="s">
        <v>3</v>
      </c>
      <c r="C3" s="273" t="s">
        <v>4</v>
      </c>
      <c r="D3" s="270" t="s">
        <v>5</v>
      </c>
      <c r="E3" s="270" t="s">
        <v>36</v>
      </c>
      <c r="F3" s="271" t="s">
        <v>37</v>
      </c>
    </row>
    <row r="4" spans="1:6" ht="12.75">
      <c r="A4" s="272"/>
      <c r="B4" s="270"/>
      <c r="C4" s="273"/>
      <c r="D4" s="270"/>
      <c r="E4" s="270"/>
      <c r="F4" s="271"/>
    </row>
    <row r="5" spans="1:6" ht="12.75">
      <c r="A5" s="1" t="s">
        <v>2</v>
      </c>
      <c r="B5" s="7" t="s">
        <v>46</v>
      </c>
      <c r="C5" s="2">
        <v>105.1</v>
      </c>
      <c r="D5" s="2">
        <v>3.8</v>
      </c>
      <c r="E5" s="2">
        <v>3.8</v>
      </c>
      <c r="F5" s="8"/>
    </row>
    <row r="6" spans="1:6" ht="12.75">
      <c r="A6" s="4" t="s">
        <v>6</v>
      </c>
      <c r="B6" s="7" t="s">
        <v>46</v>
      </c>
      <c r="C6" s="2">
        <v>105.18</v>
      </c>
      <c r="D6" s="2">
        <v>1.441</v>
      </c>
      <c r="E6" s="2">
        <v>1.441</v>
      </c>
      <c r="F6" s="8"/>
    </row>
    <row r="7" spans="1:6" ht="12.75">
      <c r="A7" s="1" t="s">
        <v>39</v>
      </c>
      <c r="B7" s="7" t="s">
        <v>46</v>
      </c>
      <c r="C7" s="2">
        <v>105.4</v>
      </c>
      <c r="D7" s="2">
        <v>25.739</v>
      </c>
      <c r="E7" s="24"/>
      <c r="F7" s="2">
        <v>25.739</v>
      </c>
    </row>
    <row r="8" spans="1:6" ht="12.75" customHeight="1">
      <c r="A8" s="4" t="s">
        <v>7</v>
      </c>
      <c r="B8" s="7" t="s">
        <v>46</v>
      </c>
      <c r="C8" s="2">
        <v>105.41</v>
      </c>
      <c r="D8" s="2">
        <v>1.152</v>
      </c>
      <c r="E8" s="2">
        <v>1.152</v>
      </c>
      <c r="F8" s="8"/>
    </row>
    <row r="9" spans="1:6" ht="12.75">
      <c r="A9" s="4" t="s">
        <v>8</v>
      </c>
      <c r="B9" s="7" t="s">
        <v>46</v>
      </c>
      <c r="C9" s="2">
        <v>105.42</v>
      </c>
      <c r="D9" s="2">
        <v>1.647</v>
      </c>
      <c r="E9" s="2">
        <v>1.647</v>
      </c>
      <c r="F9" s="8"/>
    </row>
    <row r="10" spans="1:6" ht="12.75" customHeight="1">
      <c r="A10" s="1" t="s">
        <v>0</v>
      </c>
      <c r="B10" s="7" t="s">
        <v>46</v>
      </c>
      <c r="C10" s="2">
        <v>106.2</v>
      </c>
      <c r="D10" s="2">
        <v>2.318</v>
      </c>
      <c r="E10" s="2">
        <v>2.318</v>
      </c>
      <c r="F10" s="8"/>
    </row>
    <row r="11" spans="1:6" ht="33" customHeight="1">
      <c r="A11" s="4" t="s">
        <v>9</v>
      </c>
      <c r="B11" s="7" t="s">
        <v>46</v>
      </c>
      <c r="C11" s="2">
        <v>21.25</v>
      </c>
      <c r="D11" s="2">
        <v>2.257</v>
      </c>
      <c r="E11" s="2">
        <v>2.257</v>
      </c>
      <c r="F11" s="8"/>
    </row>
    <row r="12" spans="1:6" ht="12.75">
      <c r="A12" s="4" t="s">
        <v>10</v>
      </c>
      <c r="B12" s="7" t="s">
        <v>46</v>
      </c>
      <c r="C12" s="2">
        <v>95.72</v>
      </c>
      <c r="D12" s="2">
        <v>3.845</v>
      </c>
      <c r="E12" s="2">
        <v>3.845</v>
      </c>
      <c r="F12" s="8"/>
    </row>
    <row r="13" spans="1:6" ht="12.75">
      <c r="A13" s="4" t="s">
        <v>11</v>
      </c>
      <c r="B13" s="7" t="s">
        <v>46</v>
      </c>
      <c r="C13" s="2">
        <v>50.82</v>
      </c>
      <c r="D13" s="2">
        <v>3.505</v>
      </c>
      <c r="E13" s="2">
        <v>3.505</v>
      </c>
      <c r="F13" s="8"/>
    </row>
    <row r="14" spans="1:6" ht="39.75" customHeight="1">
      <c r="A14" s="4" t="s">
        <v>12</v>
      </c>
      <c r="B14" s="7" t="s">
        <v>46</v>
      </c>
      <c r="C14" s="2">
        <v>10.83</v>
      </c>
      <c r="D14" s="2">
        <v>6.34</v>
      </c>
      <c r="E14" s="2">
        <v>6.34</v>
      </c>
      <c r="F14" s="8"/>
    </row>
    <row r="15" spans="1:6" ht="12.75">
      <c r="A15" s="4" t="s">
        <v>13</v>
      </c>
      <c r="B15" s="7" t="s">
        <v>46</v>
      </c>
      <c r="C15" s="2">
        <v>106.85</v>
      </c>
      <c r="D15" s="2">
        <v>16.404</v>
      </c>
      <c r="E15" s="24"/>
      <c r="F15" s="2">
        <v>16.404</v>
      </c>
    </row>
    <row r="16" spans="1:6" ht="12.75">
      <c r="A16" s="4" t="s">
        <v>14</v>
      </c>
      <c r="B16" s="7" t="s">
        <v>46</v>
      </c>
      <c r="C16" s="2">
        <v>90.104</v>
      </c>
      <c r="D16" s="2">
        <v>24.378</v>
      </c>
      <c r="E16" s="24"/>
      <c r="F16" s="2">
        <v>24.378</v>
      </c>
    </row>
    <row r="17" spans="1:6" ht="12.75">
      <c r="A17" s="4" t="s">
        <v>15</v>
      </c>
      <c r="B17" s="7" t="s">
        <v>46</v>
      </c>
      <c r="C17" s="2">
        <v>101.11</v>
      </c>
      <c r="D17" s="2">
        <v>1.001</v>
      </c>
      <c r="E17" s="2">
        <v>1.001</v>
      </c>
      <c r="F17" s="7"/>
    </row>
    <row r="18" spans="1:6" ht="12.75">
      <c r="A18" s="4" t="s">
        <v>16</v>
      </c>
      <c r="B18" s="7" t="s">
        <v>46</v>
      </c>
      <c r="C18" s="2">
        <v>66.114</v>
      </c>
      <c r="D18" s="2">
        <v>4.072</v>
      </c>
      <c r="E18" s="2">
        <v>4.072</v>
      </c>
      <c r="F18" s="7"/>
    </row>
    <row r="19" spans="1:6" ht="12.75">
      <c r="A19" s="1" t="s">
        <v>17</v>
      </c>
      <c r="B19" s="7" t="s">
        <v>46</v>
      </c>
      <c r="C19" s="2">
        <v>105.118</v>
      </c>
      <c r="D19" s="2">
        <v>20.269</v>
      </c>
      <c r="E19" s="24"/>
      <c r="F19" s="2">
        <v>20.269</v>
      </c>
    </row>
    <row r="20" spans="1:6" ht="12.75">
      <c r="A20" s="4" t="s">
        <v>18</v>
      </c>
      <c r="B20" s="7" t="s">
        <v>46</v>
      </c>
      <c r="C20" s="2">
        <v>105.121</v>
      </c>
      <c r="D20" s="2">
        <v>23.845</v>
      </c>
      <c r="E20" s="24"/>
      <c r="F20" s="2">
        <v>23.845</v>
      </c>
    </row>
    <row r="21" spans="1:6" ht="12.75">
      <c r="A21" s="4" t="s">
        <v>19</v>
      </c>
      <c r="B21" s="7" t="s">
        <v>46</v>
      </c>
      <c r="C21" s="2">
        <v>105.123</v>
      </c>
      <c r="D21" s="2">
        <v>1.568</v>
      </c>
      <c r="E21" s="2">
        <v>1.568</v>
      </c>
      <c r="F21" s="7"/>
    </row>
    <row r="22" spans="1:6" ht="12.75">
      <c r="A22" s="1" t="s">
        <v>20</v>
      </c>
      <c r="B22" s="7" t="s">
        <v>46</v>
      </c>
      <c r="C22" s="2">
        <v>105.128</v>
      </c>
      <c r="D22" s="2">
        <v>0.253</v>
      </c>
      <c r="E22" s="2">
        <v>0.253</v>
      </c>
      <c r="F22" s="8"/>
    </row>
    <row r="23" spans="1:6" ht="12.75">
      <c r="A23" s="5">
        <v>19</v>
      </c>
      <c r="B23" s="7" t="s">
        <v>46</v>
      </c>
      <c r="C23" s="2">
        <v>105.146</v>
      </c>
      <c r="D23" s="2">
        <v>2.954</v>
      </c>
      <c r="E23" s="2">
        <v>2.954</v>
      </c>
      <c r="F23" s="8"/>
    </row>
    <row r="24" spans="1:6" ht="12.75">
      <c r="A24" s="5">
        <v>20</v>
      </c>
      <c r="B24" s="7" t="s">
        <v>46</v>
      </c>
      <c r="C24" s="2">
        <v>105.16</v>
      </c>
      <c r="D24" s="2">
        <v>15.852</v>
      </c>
      <c r="E24" s="2">
        <v>15.852</v>
      </c>
      <c r="F24" s="8"/>
    </row>
    <row r="25" spans="1:6" ht="12.75">
      <c r="A25" s="5">
        <v>21</v>
      </c>
      <c r="B25" s="7" t="s">
        <v>46</v>
      </c>
      <c r="C25" s="2">
        <v>77.165</v>
      </c>
      <c r="D25" s="2">
        <v>13.139</v>
      </c>
      <c r="E25" s="2">
        <v>13.139</v>
      </c>
      <c r="F25" s="8"/>
    </row>
    <row r="26" spans="1:6" ht="12.75">
      <c r="A26" s="5">
        <v>22</v>
      </c>
      <c r="B26" s="7" t="s">
        <v>46</v>
      </c>
      <c r="C26" s="2">
        <v>82.172</v>
      </c>
      <c r="D26" s="2">
        <v>18.24</v>
      </c>
      <c r="E26" s="2">
        <v>18.24</v>
      </c>
      <c r="F26" s="8"/>
    </row>
    <row r="27" spans="1:6" ht="12.75">
      <c r="A27" s="5">
        <v>23</v>
      </c>
      <c r="B27" s="7" t="s">
        <v>46</v>
      </c>
      <c r="C27" s="2">
        <v>77.209</v>
      </c>
      <c r="D27" s="2">
        <v>1.423</v>
      </c>
      <c r="E27" s="2">
        <v>1.423</v>
      </c>
      <c r="F27" s="8"/>
    </row>
    <row r="28" spans="1:6" ht="12.75">
      <c r="A28" s="5">
        <v>24</v>
      </c>
      <c r="B28" s="7" t="s">
        <v>46</v>
      </c>
      <c r="C28" s="2">
        <v>105.21</v>
      </c>
      <c r="D28" s="2">
        <v>10.926</v>
      </c>
      <c r="E28" s="2">
        <v>10.926</v>
      </c>
      <c r="F28" s="8"/>
    </row>
    <row r="29" spans="1:6" ht="12.75">
      <c r="A29" s="5">
        <v>25</v>
      </c>
      <c r="B29" s="7" t="s">
        <v>46</v>
      </c>
      <c r="C29" s="2">
        <v>105.219</v>
      </c>
      <c r="D29" s="2">
        <v>1.548</v>
      </c>
      <c r="E29" s="2">
        <v>1.548</v>
      </c>
      <c r="F29" s="8"/>
    </row>
    <row r="30" spans="1:6" ht="12.75">
      <c r="A30" s="5">
        <v>26</v>
      </c>
      <c r="B30" s="7" t="s">
        <v>46</v>
      </c>
      <c r="C30" s="2">
        <v>105.221</v>
      </c>
      <c r="D30" s="2">
        <v>0.727</v>
      </c>
      <c r="E30" s="2">
        <v>0.727</v>
      </c>
      <c r="F30" s="8"/>
    </row>
    <row r="31" spans="1:6" ht="12.75">
      <c r="A31" s="5">
        <v>27</v>
      </c>
      <c r="B31" s="7" t="s">
        <v>46</v>
      </c>
      <c r="C31" s="2">
        <v>15.19</v>
      </c>
      <c r="D31" s="2">
        <v>7.882</v>
      </c>
      <c r="E31" s="2">
        <v>7.882</v>
      </c>
      <c r="F31" s="8"/>
    </row>
    <row r="32" spans="1:6" ht="12.75">
      <c r="A32" s="5">
        <v>28</v>
      </c>
      <c r="B32" s="7" t="s">
        <v>46</v>
      </c>
      <c r="C32" s="2">
        <v>17.18</v>
      </c>
      <c r="D32" s="2">
        <v>3.126</v>
      </c>
      <c r="E32" s="2">
        <v>3.126</v>
      </c>
      <c r="F32" s="8"/>
    </row>
    <row r="33" spans="1:6" ht="12.75">
      <c r="A33" s="5">
        <v>33</v>
      </c>
      <c r="B33" s="7" t="s">
        <v>46</v>
      </c>
      <c r="C33" s="2">
        <v>101.98</v>
      </c>
      <c r="D33" s="2">
        <v>16.263</v>
      </c>
      <c r="E33" s="2"/>
      <c r="F33" s="2">
        <v>16.263</v>
      </c>
    </row>
    <row r="34" spans="1:6" ht="12.75">
      <c r="A34" s="5">
        <v>34</v>
      </c>
      <c r="B34" s="7" t="s">
        <v>46</v>
      </c>
      <c r="C34" s="2">
        <v>49.1</v>
      </c>
      <c r="D34" s="2">
        <v>21.536</v>
      </c>
      <c r="E34" s="24"/>
      <c r="F34" s="2">
        <v>21.536</v>
      </c>
    </row>
    <row r="35" spans="1:6" ht="12.75">
      <c r="A35" s="10">
        <v>35</v>
      </c>
      <c r="B35" s="7" t="s">
        <v>46</v>
      </c>
      <c r="C35" s="12">
        <v>105.137</v>
      </c>
      <c r="D35" s="12">
        <v>126.115</v>
      </c>
      <c r="E35" s="165"/>
      <c r="F35" s="2">
        <v>126.115</v>
      </c>
    </row>
    <row r="36" spans="1:6" ht="12.75">
      <c r="A36" s="10"/>
      <c r="B36" s="11"/>
      <c r="C36" s="12"/>
      <c r="D36" s="12"/>
      <c r="E36" s="165"/>
      <c r="F36" s="2"/>
    </row>
    <row r="37" spans="1:6" ht="13.5" thickBot="1">
      <c r="A37" s="260" t="s">
        <v>54</v>
      </c>
      <c r="B37" s="261"/>
      <c r="C37" s="261"/>
      <c r="D37" s="53">
        <f>SUM(D5:D35)</f>
        <v>383.56500000000005</v>
      </c>
      <c r="E37" s="53">
        <f>SUM(E5:E34)</f>
        <v>109.016</v>
      </c>
      <c r="F37" s="57">
        <f>SUM(F7:F35)</f>
        <v>274.549</v>
      </c>
    </row>
    <row r="40" spans="11:15" ht="12.75">
      <c r="K40" s="133"/>
      <c r="L40" s="126"/>
      <c r="M40" s="126"/>
      <c r="N40" s="126"/>
      <c r="O40" s="26"/>
    </row>
    <row r="41" spans="11:15" ht="12.75" customHeight="1" thickBot="1">
      <c r="K41" s="133"/>
      <c r="L41" s="126"/>
      <c r="M41" s="126"/>
      <c r="N41" s="126"/>
      <c r="O41" s="26"/>
    </row>
    <row r="42" spans="3:15" ht="12.75">
      <c r="C42" s="198" t="s">
        <v>116</v>
      </c>
      <c r="D42" s="199"/>
      <c r="E42" s="199"/>
      <c r="F42" s="200"/>
      <c r="K42" s="133"/>
      <c r="L42" s="126"/>
      <c r="M42" s="126"/>
      <c r="N42" s="126"/>
      <c r="O42" s="26"/>
    </row>
    <row r="43" spans="3:15" ht="12.75" customHeight="1">
      <c r="C43" s="201"/>
      <c r="D43" s="202"/>
      <c r="E43" s="202"/>
      <c r="F43" s="203"/>
      <c r="K43" s="133"/>
      <c r="L43" s="126"/>
      <c r="M43" s="126"/>
      <c r="N43" s="126"/>
      <c r="O43" s="26"/>
    </row>
    <row r="44" spans="3:15" ht="12.75">
      <c r="C44" s="204"/>
      <c r="D44" s="206" t="s">
        <v>117</v>
      </c>
      <c r="E44" s="206" t="s">
        <v>118</v>
      </c>
      <c r="F44" s="207" t="s">
        <v>119</v>
      </c>
      <c r="K44" s="132"/>
      <c r="L44" s="126"/>
      <c r="M44" s="126"/>
      <c r="N44" s="126"/>
      <c r="O44" s="26"/>
    </row>
    <row r="45" spans="3:14" ht="12.75">
      <c r="C45" s="205"/>
      <c r="D45" s="206"/>
      <c r="E45" s="206"/>
      <c r="F45" s="207"/>
      <c r="K45" s="133"/>
      <c r="L45" s="126"/>
      <c r="N45" s="126"/>
    </row>
    <row r="46" spans="3:6" ht="12.75" customHeight="1" thickBot="1">
      <c r="C46" s="120" t="s">
        <v>120</v>
      </c>
      <c r="D46" s="121">
        <v>0</v>
      </c>
      <c r="E46" s="121">
        <v>61</v>
      </c>
      <c r="F46" s="121">
        <v>0</v>
      </c>
    </row>
    <row r="47" spans="3:6" ht="12.75" customHeight="1">
      <c r="C47" s="189" t="s">
        <v>121</v>
      </c>
      <c r="D47" s="190">
        <v>1</v>
      </c>
      <c r="E47" s="190" t="s">
        <v>122</v>
      </c>
      <c r="F47" s="191">
        <v>0</v>
      </c>
    </row>
    <row r="48" spans="3:6" ht="12.75">
      <c r="C48" s="189"/>
      <c r="D48" s="190"/>
      <c r="E48" s="190"/>
      <c r="F48" s="191"/>
    </row>
    <row r="49" spans="3:6" ht="12.75">
      <c r="C49" s="189"/>
      <c r="D49" s="190"/>
      <c r="E49" s="190"/>
      <c r="F49" s="191"/>
    </row>
    <row r="50" spans="3:6" ht="12.75">
      <c r="C50" s="189" t="s">
        <v>123</v>
      </c>
      <c r="D50" s="190">
        <f>D46*D47</f>
        <v>0</v>
      </c>
      <c r="E50" s="190">
        <v>9.15</v>
      </c>
      <c r="F50" s="191">
        <f>F46*F47</f>
        <v>0</v>
      </c>
    </row>
    <row r="51" spans="3:6" ht="12.75">
      <c r="C51" s="189"/>
      <c r="D51" s="190"/>
      <c r="E51" s="190"/>
      <c r="F51" s="191"/>
    </row>
    <row r="52" spans="3:6" ht="12.75" customHeight="1">
      <c r="C52" s="189"/>
      <c r="D52" s="190"/>
      <c r="E52" s="190"/>
      <c r="F52" s="191"/>
    </row>
    <row r="53" spans="3:6" ht="45" customHeight="1">
      <c r="C53" s="192" t="s">
        <v>126</v>
      </c>
      <c r="D53" s="194" t="s">
        <v>135</v>
      </c>
      <c r="E53" s="194"/>
      <c r="F53" s="195"/>
    </row>
    <row r="54" spans="3:6" ht="13.5" thickBot="1">
      <c r="C54" s="193"/>
      <c r="D54" s="196"/>
      <c r="E54" s="196"/>
      <c r="F54" s="197"/>
    </row>
  </sheetData>
  <sheetProtection/>
  <mergeCells count="23">
    <mergeCell ref="A37:C37"/>
    <mergeCell ref="A1:F2"/>
    <mergeCell ref="A3:A4"/>
    <mergeCell ref="B3:B4"/>
    <mergeCell ref="C3:C4"/>
    <mergeCell ref="D3:D4"/>
    <mergeCell ref="E3:E4"/>
    <mergeCell ref="F3:F4"/>
    <mergeCell ref="C42:F43"/>
    <mergeCell ref="C44:C45"/>
    <mergeCell ref="D44:D45"/>
    <mergeCell ref="E44:E45"/>
    <mergeCell ref="F44:F45"/>
    <mergeCell ref="C47:C49"/>
    <mergeCell ref="D47:D49"/>
    <mergeCell ref="E47:E49"/>
    <mergeCell ref="F47:F49"/>
    <mergeCell ref="C50:C52"/>
    <mergeCell ref="D50:D52"/>
    <mergeCell ref="E50:E52"/>
    <mergeCell ref="F50:F52"/>
    <mergeCell ref="C53:C54"/>
    <mergeCell ref="D53:F54"/>
  </mergeCells>
  <printOptions/>
  <pageMargins left="1.5748031496062993" right="0.75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Valya Gesheva</cp:lastModifiedBy>
  <cp:lastPrinted>2022-04-11T07:34:36Z</cp:lastPrinted>
  <dcterms:created xsi:type="dcterms:W3CDTF">1996-10-14T23:33:28Z</dcterms:created>
  <dcterms:modified xsi:type="dcterms:W3CDTF">2022-04-19T11:14:58Z</dcterms:modified>
  <cp:category/>
  <cp:version/>
  <cp:contentType/>
  <cp:contentStatus/>
</cp:coreProperties>
</file>